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avada524-my.sharepoint.com/personal/oya_avada_or_jp/Documents/デスクトップ/随時様式見本/令和８年１０月掲載/"/>
    </mc:Choice>
  </mc:AlternateContent>
  <xr:revisionPtr revIDLastSave="736" documentId="13_ncr:1_{54447DD5-7A91-4303-98B8-2FE755D5CDA3}" xr6:coauthVersionLast="47" xr6:coauthVersionMax="47" xr10:uidLastSave="{1C0EC00A-982F-4E4B-895F-671F1EF489AF}"/>
  <bookViews>
    <workbookView xWindow="-120" yWindow="-120" windowWidth="29040" windowHeight="15720" xr2:uid="{BB64E9CB-F68C-41BF-BCB6-E698FCC59294}"/>
  </bookViews>
  <sheets>
    <sheet name="実施計画書 " sheetId="10" r:id="rId1"/>
    <sheet name="実施計画書（記入例）" sheetId="14" r:id="rId2"/>
    <sheet name="試験会場の変更" sheetId="12" r:id="rId3"/>
    <sheet name="検定委員の変更" sheetId="13" r:id="rId4"/>
    <sheet name="data" sheetId="9" state="hidden" r:id="rId5"/>
  </sheets>
  <definedNames>
    <definedName name="_xlnm.Print_Area" localSheetId="0">'実施計画書 '!$E$3:$AN$56</definedName>
    <definedName name="_xlnm.Print_Area" localSheetId="1">'実施計画書（記入例）'!$A$1:$AJ$55</definedName>
    <definedName name="作業検索" localSheetId="1">'実施計画書（記入例）'!#REF!</definedName>
    <definedName name="作業検索">'実施計画書 '!$B$21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4" i="10" l="1"/>
  <c r="E3" i="10" l="1"/>
  <c r="T27" i="12"/>
  <c r="E2" i="9" l="1"/>
  <c r="AC33" i="14" l="1"/>
  <c r="AE33" i="14" s="1"/>
  <c r="V33" i="14"/>
  <c r="T23" i="14"/>
  <c r="A2" i="14"/>
  <c r="E3" i="9" l="1"/>
  <c r="E4" i="9"/>
  <c r="E5" i="9"/>
  <c r="E6" i="9"/>
  <c r="E7" i="9"/>
  <c r="E8" i="9"/>
  <c r="E9" i="9"/>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AG34" i="10"/>
  <c r="AI34" i="10" s="1"/>
  <c r="Z34" i="10"/>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G2" i="9" l="1" a="1"/>
  <c r="G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USER05</author>
    <author>NetUser31</author>
    <author>NetUser32</author>
  </authors>
  <commentList>
    <comment ref="E3" authorId="0" shapeId="0" xr:uid="{6440A10B-AF98-4B42-8CD9-F5DB86CB62D4}">
      <text>
        <r>
          <rPr>
            <sz val="9"/>
            <color indexed="81"/>
            <rFont val="MS P ゴシック"/>
            <family val="3"/>
            <charset val="128"/>
          </rPr>
          <t>試験実施日時を入力すると年度が表示されます。</t>
        </r>
      </text>
    </comment>
    <comment ref="AA3" authorId="1" shapeId="0" xr:uid="{03156196-355C-49DF-8D34-1A0D4FEE34C6}">
      <text>
        <r>
          <rPr>
            <b/>
            <sz val="9"/>
            <color indexed="81"/>
            <rFont val="MS P ゴシック"/>
            <family val="3"/>
            <charset val="128"/>
          </rPr>
          <t>該当級に☑チェックしてください。</t>
        </r>
        <r>
          <rPr>
            <sz val="9"/>
            <color indexed="81"/>
            <rFont val="MS P ゴシック"/>
            <family val="3"/>
            <charset val="128"/>
          </rPr>
          <t xml:space="preserve">
</t>
        </r>
      </text>
    </comment>
    <comment ref="F21" authorId="1" shapeId="0" xr:uid="{B3BB58AB-2EF5-4CA5-B9BF-F1A109DDB4D7}">
      <text>
        <r>
          <rPr>
            <b/>
            <sz val="9"/>
            <color indexed="81"/>
            <rFont val="MS P ゴシック"/>
            <family val="3"/>
            <charset val="128"/>
          </rPr>
          <t>プルダウンリストから作業名を選択してください。
※様式左外の赤枠に作業名の一部を入力すると、絞り込みができます。</t>
        </r>
      </text>
    </comment>
    <comment ref="X24" authorId="0" shapeId="0" xr:uid="{9387A032-2A21-4C79-A2AE-981FDE346DA2}">
      <text>
        <r>
          <rPr>
            <sz val="9"/>
            <color indexed="81"/>
            <rFont val="ＭＳ Ｐゴシック"/>
            <family val="3"/>
            <charset val="128"/>
          </rPr>
          <t xml:space="preserve">左記に日付を入力すると曜日が表示されます。
</t>
        </r>
      </text>
    </comment>
    <comment ref="AE24" authorId="1" shapeId="0" xr:uid="{163C6660-C21C-4DCA-8894-20C19FC47692}">
      <text>
        <r>
          <rPr>
            <sz val="9"/>
            <color indexed="81"/>
            <rFont val="MS P ゴシック"/>
            <family val="3"/>
            <charset val="128"/>
          </rPr>
          <t>原則、午前９時３０分開始</t>
        </r>
      </text>
    </comment>
    <comment ref="F32" authorId="2" shapeId="0" xr:uid="{7B1467BE-718C-49EA-8418-C00B589C3CE8}">
      <text>
        <r>
          <rPr>
            <sz val="9"/>
            <color indexed="81"/>
            <rFont val="MS P ゴシック"/>
            <family val="3"/>
            <charset val="128"/>
          </rPr>
          <t>該当する受検区分に受検者数を入力してください。
※受検者数を入力することで手数料へ人数等が反映されます。</t>
        </r>
      </text>
    </comment>
    <comment ref="L48" authorId="2" shapeId="0" xr:uid="{51845967-CFA9-4F75-BFBF-DDA5B216B0F0}">
      <text>
        <r>
          <rPr>
            <sz val="9"/>
            <color indexed="81"/>
            <rFont val="MS P ゴシック"/>
            <family val="3"/>
            <charset val="128"/>
          </rPr>
          <t xml:space="preserve">①にチェックした場合は記入不要です。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USER05</author>
    <author>NetUser31</author>
    <author>NetUser32</author>
  </authors>
  <commentList>
    <comment ref="A2" authorId="0" shapeId="0" xr:uid="{EBD5A6B1-D546-4677-B580-ECABE25AB41F}">
      <text>
        <r>
          <rPr>
            <sz val="9"/>
            <color indexed="81"/>
            <rFont val="MS P ゴシック"/>
            <family val="3"/>
            <charset val="128"/>
          </rPr>
          <t>試験実施日時を入力すると年度が表示されます。</t>
        </r>
      </text>
    </comment>
    <comment ref="W2" authorId="1" shapeId="0" xr:uid="{D42C8842-7369-429A-A316-385583A5C1B6}">
      <text>
        <r>
          <rPr>
            <b/>
            <sz val="9"/>
            <color indexed="81"/>
            <rFont val="MS P ゴシック"/>
            <family val="3"/>
            <charset val="128"/>
          </rPr>
          <t>該当級に☑チェックしてください。</t>
        </r>
        <r>
          <rPr>
            <sz val="9"/>
            <color indexed="81"/>
            <rFont val="MS P ゴシック"/>
            <family val="3"/>
            <charset val="128"/>
          </rPr>
          <t xml:space="preserve">
</t>
        </r>
      </text>
    </comment>
    <comment ref="H20" authorId="2" shapeId="0" xr:uid="{129E3658-33B6-4006-8E15-0D3E52159E32}">
      <text>
        <r>
          <rPr>
            <sz val="9"/>
            <color indexed="81"/>
            <rFont val="MS P ゴシック"/>
            <family val="3"/>
            <charset val="128"/>
          </rPr>
          <t>プルダウンリストから作業名を選択してください。
※様式左外の赤枠にキーワードを入力すると、その後を含む作業に絞り込みができます。</t>
        </r>
      </text>
    </comment>
    <comment ref="T23" authorId="0" shapeId="0" xr:uid="{8401F85E-AC6A-44B2-B25A-919E612732B4}">
      <text>
        <r>
          <rPr>
            <sz val="9"/>
            <color indexed="81"/>
            <rFont val="ＭＳ Ｐゴシック"/>
            <family val="3"/>
            <charset val="128"/>
          </rPr>
          <t xml:space="preserve">左記に日付を入力すると曜日が表示されます。
</t>
        </r>
      </text>
    </comment>
    <comment ref="B31" authorId="2" shapeId="0" xr:uid="{AF4B0CC3-DA1A-43D1-93D5-900A9FFDE629}">
      <text>
        <r>
          <rPr>
            <sz val="9"/>
            <color indexed="81"/>
            <rFont val="MS P ゴシック"/>
            <family val="3"/>
            <charset val="128"/>
          </rPr>
          <t>該当する受検区分に受検者数を入力してください。
※受検者数を入力することで手数料へ人数等が反映します。</t>
        </r>
      </text>
    </comment>
    <comment ref="H47" authorId="2" shapeId="0" xr:uid="{88D1986C-A7F9-432A-98D1-9298D582DFD7}">
      <text>
        <r>
          <rPr>
            <sz val="9"/>
            <color indexed="81"/>
            <rFont val="MS P ゴシック"/>
            <family val="3"/>
            <charset val="128"/>
          </rPr>
          <t xml:space="preserve">①にチェックした場合は記入不要です。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NetUser32</author>
    <author>USER05</author>
  </authors>
  <commentList>
    <comment ref="H24" authorId="0" shapeId="0" xr:uid="{26FE4A61-DBEE-48D3-B11F-F93A50830949}">
      <text>
        <r>
          <rPr>
            <sz val="9"/>
            <color indexed="81"/>
            <rFont val="MS P ゴシック"/>
            <family val="3"/>
            <charset val="128"/>
          </rPr>
          <t>プルダウンリストから作業名を選択してください。
※様式左外の赤枠にキーワードを入力すると、その後を含む作業に絞り込みができます。</t>
        </r>
      </text>
    </comment>
    <comment ref="T27" authorId="1" shapeId="0" xr:uid="{F93DBF87-253D-48D2-B6D2-A4BA8EB9FD8D}">
      <text>
        <r>
          <rPr>
            <sz val="9"/>
            <color indexed="81"/>
            <rFont val="ＭＳ Ｐゴシック"/>
            <family val="3"/>
            <charset val="128"/>
          </rPr>
          <t xml:space="preserve">左記に日付を入力すると曜日が表示されます。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<sst xmlns="http://schemas.openxmlformats.org/spreadsheetml/2006/main" count="785" uniqueCount="416">
  <si>
    <t>作　業　名</t>
  </si>
  <si>
    <t>実技１回の人数・回転数</t>
  </si>
  <si>
    <t>日</t>
    <phoneticPr fontId="1"/>
  </si>
  <si>
    <t>月</t>
    <phoneticPr fontId="1"/>
  </si>
  <si>
    <t>年</t>
    <phoneticPr fontId="1"/>
  </si>
  <si>
    <t>A甲</t>
    <rPh sb="1" eb="2">
      <t>コウ</t>
    </rPh>
    <phoneticPr fontId="1"/>
  </si>
  <si>
    <t>A乙</t>
    <rPh sb="1" eb="2">
      <t>オツ</t>
    </rPh>
    <phoneticPr fontId="1"/>
  </si>
  <si>
    <t>A丙</t>
    <rPh sb="1" eb="2">
      <t>ヘイ</t>
    </rPh>
    <phoneticPr fontId="1"/>
  </si>
  <si>
    <t>人</t>
    <rPh sb="0" eb="1">
      <t>ニン</t>
    </rPh>
    <phoneticPr fontId="1"/>
  </si>
  <si>
    <t>B</t>
    <phoneticPr fontId="1"/>
  </si>
  <si>
    <t>C</t>
    <phoneticPr fontId="1"/>
  </si>
  <si>
    <t>ふりがな</t>
  </si>
  <si>
    <t>検定委員氏名</t>
  </si>
  <si>
    <t>生年月日</t>
  </si>
  <si>
    <t>（</t>
    <phoneticPr fontId="1"/>
  </si>
  <si>
    <t>）</t>
    <phoneticPr fontId="1"/>
  </si>
  <si>
    <t>－</t>
  </si>
  <si>
    <t>－</t>
    <phoneticPr fontId="1"/>
  </si>
  <si>
    <t>〒</t>
    <phoneticPr fontId="1"/>
  </si>
  <si>
    <t>学科試験
受検手数料①</t>
    <phoneticPr fontId="1"/>
  </si>
  <si>
    <t>実技試験
受検手数料②</t>
    <phoneticPr fontId="1"/>
  </si>
  <si>
    <t>円</t>
    <rPh sb="0" eb="1">
      <t>エン</t>
    </rPh>
    <phoneticPr fontId="1"/>
  </si>
  <si>
    <t>受検手数料
合計①＋②</t>
    <phoneticPr fontId="1"/>
  </si>
  <si>
    <t>実施会場名</t>
  </si>
  <si>
    <t>会場経験</t>
  </si>
  <si>
    <t>×</t>
    <phoneticPr fontId="1"/>
  </si>
  <si>
    <t>名　　　　　　　　</t>
    <phoneticPr fontId="1"/>
  </si>
  <si>
    <t>（国籍：</t>
    <phoneticPr fontId="1"/>
  </si>
  <si>
    <t>受検人数（国籍）</t>
    <phoneticPr fontId="1"/>
  </si>
  <si>
    <t>時</t>
    <phoneticPr fontId="1"/>
  </si>
  <si>
    <t>分</t>
    <phoneticPr fontId="1"/>
  </si>
  <si>
    <t>パーカッション式さく井工事作業</t>
    <rPh sb="7" eb="8">
      <t>シキ</t>
    </rPh>
    <phoneticPr fontId="5"/>
  </si>
  <si>
    <t>ロータリー式さく井工事作業</t>
  </si>
  <si>
    <t>鋳鉄鋳物鋳造作業</t>
  </si>
  <si>
    <t>非鉄金属鋳物鋳造作業</t>
    <rPh sb="0" eb="1">
      <t>ヒテツ</t>
    </rPh>
    <rPh sb="1" eb="3">
      <t>キンゾク</t>
    </rPh>
    <rPh sb="3" eb="5">
      <t>イモノ</t>
    </rPh>
    <rPh sb="5" eb="7">
      <t>チュウゾウ</t>
    </rPh>
    <rPh sb="7" eb="9">
      <t>サギョウ</t>
    </rPh>
    <phoneticPr fontId="5"/>
  </si>
  <si>
    <t>ハンマ型鍛造作業</t>
  </si>
  <si>
    <t>プレス型鍛造作業</t>
  </si>
  <si>
    <t>普通旋盤作業</t>
    <rPh sb="0" eb="2">
      <t>フツウ</t>
    </rPh>
    <phoneticPr fontId="6"/>
  </si>
  <si>
    <t>数値制御旋盤作業</t>
    <rPh sb="0" eb="4">
      <t>スウチセイギョ</t>
    </rPh>
    <rPh sb="4" eb="6">
      <t>センバン</t>
    </rPh>
    <phoneticPr fontId="6"/>
  </si>
  <si>
    <t>フライス盤作業</t>
  </si>
  <si>
    <t>数値制御フライス盤作業</t>
    <rPh sb="0" eb="4">
      <t>スウチセイギョ</t>
    </rPh>
    <rPh sb="8" eb="9">
      <t>バン</t>
    </rPh>
    <rPh sb="9" eb="11">
      <t>サギョウ</t>
    </rPh>
    <phoneticPr fontId="6"/>
  </si>
  <si>
    <t>マシニングセンタ作業</t>
  </si>
  <si>
    <t>金属プレス作業</t>
  </si>
  <si>
    <t>構造物鉄工作業</t>
  </si>
  <si>
    <t>内外装板金作業</t>
    <rPh sb="0" eb="3">
      <t>ナイガイソウ</t>
    </rPh>
    <phoneticPr fontId="6"/>
  </si>
  <si>
    <t>ダクト板金作業</t>
  </si>
  <si>
    <t>機械板金作業</t>
  </si>
  <si>
    <t>溶融亜鉛めっき作業</t>
  </si>
  <si>
    <t>陽極酸化処理作業</t>
  </si>
  <si>
    <t>治工具仕上げ作業</t>
  </si>
  <si>
    <t>金型仕上げ作業</t>
  </si>
  <si>
    <t>機械組立仕上げ作業</t>
  </si>
  <si>
    <t>ホットチャンバダイカスト作業</t>
  </si>
  <si>
    <t>コールドチャンバダイカスト作業</t>
  </si>
  <si>
    <t>電子機器組立て作業</t>
  </si>
  <si>
    <t>回転電機組立て作業</t>
  </si>
  <si>
    <t>変圧器組立て作業</t>
  </si>
  <si>
    <t>配電盤・制御盤組立て作業</t>
  </si>
  <si>
    <t>開閉制御器具組立て作業</t>
  </si>
  <si>
    <t>回転電機巻線製作作業</t>
  </si>
  <si>
    <t>プリント配線板設計作業</t>
  </si>
  <si>
    <t>プリント配線板製造作業</t>
  </si>
  <si>
    <t>冷凍空気調和機器施工作業</t>
  </si>
  <si>
    <t>糸浸染作業</t>
  </si>
  <si>
    <t>織物・ニット浸染作業</t>
  </si>
  <si>
    <t>丸編みニット製造作業</t>
  </si>
  <si>
    <t>靴下製造作業</t>
  </si>
  <si>
    <t>紳士既製服製造作業</t>
  </si>
  <si>
    <t>寝具製作作業</t>
  </si>
  <si>
    <t>帆布製品製造作業</t>
  </si>
  <si>
    <t>ワイシャツ製造作業</t>
  </si>
  <si>
    <t>家具手加工作業</t>
  </si>
  <si>
    <t>木製建具手加工作業</t>
  </si>
  <si>
    <t>印刷箱打抜き作業</t>
  </si>
  <si>
    <t>印刷箱製箱作業</t>
  </si>
  <si>
    <t>貼箱製造作業</t>
  </si>
  <si>
    <t>段ボール箱製造作業</t>
  </si>
  <si>
    <t>オフセット印刷作業</t>
  </si>
  <si>
    <t>製本作業</t>
  </si>
  <si>
    <t>圧縮成形作業</t>
  </si>
  <si>
    <t>射出成形作業</t>
  </si>
  <si>
    <t>インフレーション成形作業</t>
  </si>
  <si>
    <t>ブロー成形作業</t>
    <rPh sb="3" eb="5">
      <t>セイケイ</t>
    </rPh>
    <rPh sb="5" eb="7">
      <t>サギョウ</t>
    </rPh>
    <phoneticPr fontId="5"/>
  </si>
  <si>
    <t>手積み積層成形作業</t>
  </si>
  <si>
    <t>石材加工作業</t>
  </si>
  <si>
    <t>石張り作業</t>
  </si>
  <si>
    <t>パン製造作業</t>
    <rPh sb="2" eb="4">
      <t>セイゾウ</t>
    </rPh>
    <rPh sb="4" eb="6">
      <t>サギョウ</t>
    </rPh>
    <phoneticPr fontId="5"/>
  </si>
  <si>
    <t>かまぼこ製品製造作業</t>
  </si>
  <si>
    <t>大工工事作業</t>
  </si>
  <si>
    <t>かわらぶき作業</t>
  </si>
  <si>
    <t>とび作業</t>
  </si>
  <si>
    <t>左官作業</t>
  </si>
  <si>
    <t>築炉作業</t>
    <rPh sb="0" eb="4">
      <t>チクロサギョウ</t>
    </rPh>
    <phoneticPr fontId="6"/>
  </si>
  <si>
    <t>タイル張り作業</t>
  </si>
  <si>
    <t>建築配管作業</t>
  </si>
  <si>
    <t>プラント配管作業</t>
  </si>
  <si>
    <t>型枠工事作業</t>
  </si>
  <si>
    <t>鉄筋組立て作業</t>
  </si>
  <si>
    <t>コンクリート圧送工事作業</t>
  </si>
  <si>
    <t>シーリング防水工事作業</t>
  </si>
  <si>
    <t>プラスチック系床仕上げ工事作業</t>
  </si>
  <si>
    <t>カーペット系床仕上げ工事作業</t>
  </si>
  <si>
    <t>鋼製下地工事作業</t>
  </si>
  <si>
    <t>ボード仕上げ工事作業</t>
  </si>
  <si>
    <t>カーテン工事作業</t>
  </si>
  <si>
    <t>保温保冷工事作業</t>
  </si>
  <si>
    <t>ビル用サッシ施工作業</t>
  </si>
  <si>
    <t>壁装作業</t>
  </si>
  <si>
    <t>建築塗装作業</t>
  </si>
  <si>
    <t>金属塗装作業</t>
  </si>
  <si>
    <t>鋼橋塗装作業</t>
  </si>
  <si>
    <t>噴霧塗装作業</t>
  </si>
  <si>
    <t>工業包装作業</t>
  </si>
  <si>
    <t>作業名</t>
    <rPh sb="0" eb="3">
      <t>サギョウメイ</t>
    </rPh>
    <phoneticPr fontId="1"/>
  </si>
  <si>
    <t>列1</t>
  </si>
  <si>
    <t>試験実施日時</t>
    <rPh sb="0" eb="6">
      <t>シケンジッシニチジ</t>
    </rPh>
    <phoneticPr fontId="1"/>
  </si>
  <si>
    <t>婦人子供既製服縫製作業</t>
    <rPh sb="7" eb="9">
      <t>ホウセイ</t>
    </rPh>
    <phoneticPr fontId="1"/>
  </si>
  <si>
    <t>メール</t>
    <phoneticPr fontId="1"/>
  </si>
  <si>
    <t>年</t>
    <rPh sb="0" eb="1">
      <t>ネン</t>
    </rPh>
    <phoneticPr fontId="1"/>
  </si>
  <si>
    <t>月</t>
    <rPh sb="0" eb="1">
      <t>ツキ</t>
    </rPh>
    <phoneticPr fontId="1"/>
  </si>
  <si>
    <t>日</t>
    <rPh sb="0" eb="1">
      <t>ニチ</t>
    </rPh>
    <phoneticPr fontId="1"/>
  </si>
  <si>
    <t xml:space="preserve"> </t>
    <phoneticPr fontId="1"/>
  </si>
  <si>
    <t xml:space="preserve"> ）</t>
    <phoneticPr fontId="1"/>
  </si>
  <si>
    <t>9</t>
    <phoneticPr fontId="1"/>
  </si>
  <si>
    <t>30</t>
    <phoneticPr fontId="1"/>
  </si>
  <si>
    <t>(</t>
    <phoneticPr fontId="1"/>
  </si>
  <si>
    <t>)</t>
    <phoneticPr fontId="1"/>
  </si>
  <si>
    <t>計画No.</t>
    <rPh sb="0" eb="2">
      <t>ケイカク</t>
    </rPh>
    <phoneticPr fontId="1"/>
  </si>
  <si>
    <t>事前No.</t>
    <rPh sb="0" eb="2">
      <t>ジゼン</t>
    </rPh>
    <phoneticPr fontId="1"/>
  </si>
  <si>
    <t>技能検定実施計画書</t>
    <rPh sb="0" eb="2">
      <t>ギノウ</t>
    </rPh>
    <rPh sb="2" eb="4">
      <t>ケンテイ</t>
    </rPh>
    <rPh sb="4" eb="6">
      <t>ジッシ</t>
    </rPh>
    <rPh sb="6" eb="9">
      <t>ケイカクショ</t>
    </rPh>
    <phoneticPr fontId="1"/>
  </si>
  <si>
    <t>普通旋盤作業</t>
  </si>
  <si>
    <t>090</t>
    <phoneticPr fontId="1"/>
  </si>
  <si>
    <t>451</t>
    <phoneticPr fontId="1"/>
  </si>
  <si>
    <t>電気めっき作業</t>
  </si>
  <si>
    <t>機械検査作業</t>
  </si>
  <si>
    <t>ハム・ソーセージ・ベーコン製造作業</t>
  </si>
  <si>
    <t>検索</t>
    <rPh sb="0" eb="2">
      <t>ケンサク</t>
    </rPh>
    <phoneticPr fontId="1"/>
  </si>
  <si>
    <t>↓リスト項目</t>
    <rPh sb="4" eb="6">
      <t>コウモク</t>
    </rPh>
    <phoneticPr fontId="1"/>
  </si>
  <si>
    <t>ふりがな</t>
    <phoneticPr fontId="1"/>
  </si>
  <si>
    <t>所属先名</t>
    <phoneticPr fontId="1"/>
  </si>
  <si>
    <t>選任基準</t>
    <rPh sb="0" eb="2">
      <t>センニン</t>
    </rPh>
    <rPh sb="2" eb="4">
      <t>キジュン</t>
    </rPh>
    <phoneticPr fontId="1"/>
  </si>
  <si>
    <t>受検区分</t>
    <phoneticPr fontId="1"/>
  </si>
  <si>
    <t>電話番号</t>
    <rPh sb="0" eb="2">
      <t>デンワ</t>
    </rPh>
    <rPh sb="2" eb="4">
      <t>バンゴウ</t>
    </rPh>
    <phoneticPr fontId="1"/>
  </si>
  <si>
    <t>ＦＡＸ</t>
    <phoneticPr fontId="1"/>
  </si>
  <si>
    <t>提出日</t>
    <rPh sb="0" eb="3">
      <t>テイシュツビ</t>
    </rPh>
    <phoneticPr fontId="1"/>
  </si>
  <si>
    <t>所在地</t>
    <rPh sb="0" eb="3">
      <t>ショザイチ</t>
    </rPh>
    <phoneticPr fontId="1"/>
  </si>
  <si>
    <t>開始時刻</t>
    <rPh sb="0" eb="2">
      <t>カイシ</t>
    </rPh>
    <rPh sb="2" eb="4">
      <t>ジコク</t>
    </rPh>
    <phoneticPr fontId="1"/>
  </si>
  <si>
    <t>会場所在地</t>
    <rPh sb="2" eb="5">
      <t>ショザイチ</t>
    </rPh>
    <phoneticPr fontId="1"/>
  </si>
  <si>
    <t>携帯番号</t>
    <rPh sb="0" eb="2">
      <t>ケイタイ</t>
    </rPh>
    <rPh sb="2" eb="4">
      <t>バンゴウ</t>
    </rPh>
    <phoneticPr fontId="1"/>
  </si>
  <si>
    <t>受入事業所</t>
    <rPh sb="0" eb="2">
      <t>ウケイレ</t>
    </rPh>
    <rPh sb="2" eb="5">
      <t>ジギョウショ</t>
    </rPh>
    <phoneticPr fontId="1"/>
  </si>
  <si>
    <t>３　受検区分、受検申請者数及び受検手数料</t>
    <phoneticPr fontId="1"/>
  </si>
  <si>
    <r>
      <t>４　</t>
    </r>
    <r>
      <rPr>
        <b/>
        <sz val="10"/>
        <color theme="1"/>
        <rFont val="UD Digi Kyokasho NP-R"/>
        <family val="1"/>
        <charset val="128"/>
      </rPr>
      <t>技能検定委員推薦欄</t>
    </r>
    <r>
      <rPr>
        <sz val="10"/>
        <color theme="1"/>
        <rFont val="UD Digi Kyokasho NP-R"/>
        <family val="1"/>
        <charset val="128"/>
      </rPr>
      <t>　下記の者を上記試験の技能検定委員に推薦します。　※委員歴「無」の方は、履歴書添付必須</t>
    </r>
    <rPh sb="10" eb="11">
      <t>ラン</t>
    </rPh>
    <rPh sb="37" eb="39">
      <t>イイン</t>
    </rPh>
    <rPh sb="39" eb="40">
      <t>レキ</t>
    </rPh>
    <rPh sb="41" eb="42">
      <t>ナ</t>
    </rPh>
    <rPh sb="44" eb="45">
      <t>カタ</t>
    </rPh>
    <rPh sb="47" eb="50">
      <t>リレキショ</t>
    </rPh>
    <rPh sb="50" eb="52">
      <t>テンプ</t>
    </rPh>
    <rPh sb="52" eb="54">
      <t>ヒッス</t>
    </rPh>
    <phoneticPr fontId="1"/>
  </si>
  <si>
    <t>　１回につき</t>
    <phoneticPr fontId="1"/>
  </si>
  <si>
    <t>回転実施</t>
    <phoneticPr fontId="1"/>
  </si>
  <si>
    <t>担当者携帯番号</t>
    <rPh sb="0" eb="3">
      <t>タントウシャ</t>
    </rPh>
    <rPh sb="3" eb="5">
      <t>ケイタイ</t>
    </rPh>
    <rPh sb="5" eb="7">
      <t>バンゴウ</t>
    </rPh>
    <phoneticPr fontId="1"/>
  </si>
  <si>
    <t>名　</t>
    <phoneticPr fontId="1"/>
  </si>
  <si>
    <t>-</t>
    <phoneticPr fontId="1"/>
  </si>
  <si>
    <t>052</t>
    <phoneticPr fontId="1"/>
  </si>
  <si>
    <t>〒　　</t>
    <phoneticPr fontId="1"/>
  </si>
  <si>
    <r>
      <t xml:space="preserve">監理団体名
</t>
    </r>
    <r>
      <rPr>
        <sz val="6"/>
        <color theme="1"/>
        <rFont val="UD Digi Kyokasho NP-R"/>
        <family val="1"/>
        <charset val="128"/>
      </rPr>
      <t>(事業所・団体名)</t>
    </r>
    <rPh sb="0" eb="2">
      <t>カンリ</t>
    </rPh>
    <rPh sb="2" eb="4">
      <t>ダンタイ</t>
    </rPh>
    <rPh sb="4" eb="5">
      <t>ナ</t>
    </rPh>
    <rPh sb="7" eb="10">
      <t>ジギョウショ</t>
    </rPh>
    <rPh sb="11" eb="13">
      <t>ダンタイ</t>
    </rPh>
    <rPh sb="13" eb="14">
      <t>ナ</t>
    </rPh>
    <phoneticPr fontId="1"/>
  </si>
  <si>
    <t>担当者名</t>
    <rPh sb="0" eb="3">
      <t>タントウシャ</t>
    </rPh>
    <rPh sb="3" eb="4">
      <t>ナ</t>
    </rPh>
    <phoneticPr fontId="1"/>
  </si>
  <si>
    <t>部署名</t>
    <rPh sb="0" eb="3">
      <t>ブショナ</t>
    </rPh>
    <phoneticPr fontId="1"/>
  </si>
  <si>
    <t>検定課</t>
    <rPh sb="0" eb="2">
      <t>ケンテイ</t>
    </rPh>
    <rPh sb="2" eb="3">
      <t>カ</t>
    </rPh>
    <phoneticPr fontId="1"/>
  </si>
  <si>
    <t>検定　太郎</t>
    <rPh sb="0" eb="2">
      <t>ケンテイ</t>
    </rPh>
    <rPh sb="3" eb="5">
      <t>タロウ</t>
    </rPh>
    <phoneticPr fontId="1"/>
  </si>
  <si>
    <t>0035</t>
    <phoneticPr fontId="1"/>
  </si>
  <si>
    <t>nouryoku@avada.or.jp</t>
    <phoneticPr fontId="1"/>
  </si>
  <si>
    <t>4</t>
    <phoneticPr fontId="1"/>
  </si>
  <si>
    <t>1</t>
    <phoneticPr fontId="1"/>
  </si>
  <si>
    <t>（株）能力開発</t>
    <rPh sb="0" eb="3">
      <t>カブ</t>
    </rPh>
    <rPh sb="3" eb="5">
      <t>ノウリョク</t>
    </rPh>
    <rPh sb="5" eb="7">
      <t>カイハツ</t>
    </rPh>
    <phoneticPr fontId="1"/>
  </si>
  <si>
    <t>のうりょくかいはつ</t>
    <phoneticPr fontId="1"/>
  </si>
  <si>
    <t>ベトナム</t>
    <phoneticPr fontId="1"/>
  </si>
  <si>
    <t>2</t>
    <phoneticPr fontId="1"/>
  </si>
  <si>
    <r>
      <rPr>
        <b/>
        <sz val="10"/>
        <color theme="1"/>
        <rFont val="UD Digi Kyokasho NP-R"/>
        <family val="1"/>
        <charset val="128"/>
      </rPr>
      <t>２　試験の概要</t>
    </r>
    <r>
      <rPr>
        <sz val="10"/>
        <color theme="1"/>
        <rFont val="UD Digi Kyokasho NP-R"/>
        <family val="1"/>
        <charset val="128"/>
      </rPr>
      <t>（会場案内図は、場所が分かりにくい場合など必要に応じて添付してください）</t>
    </r>
    <rPh sb="15" eb="17">
      <t>バショ</t>
    </rPh>
    <rPh sb="18" eb="19">
      <t>ワ</t>
    </rPh>
    <rPh sb="24" eb="26">
      <t>バアイ</t>
    </rPh>
    <rPh sb="28" eb="30">
      <t>ヒツヨウ</t>
    </rPh>
    <rPh sb="31" eb="32">
      <t>オウ</t>
    </rPh>
    <rPh sb="34" eb="36">
      <t>テンプ</t>
    </rPh>
    <phoneticPr fontId="1"/>
  </si>
  <si>
    <r>
      <rPr>
        <b/>
        <sz val="10"/>
        <color theme="1"/>
        <rFont val="UD Digi Kyokasho NP-R"/>
        <family val="1"/>
        <charset val="128"/>
      </rPr>
      <t>５　試験用資料送付先</t>
    </r>
    <r>
      <rPr>
        <sz val="10"/>
        <color theme="1"/>
        <rFont val="UD Digi Kyokasho NP-R"/>
        <family val="1"/>
        <charset val="128"/>
      </rPr>
      <t>（受検票・受検者用実技試験問題、検定委員用資料などを送付します）</t>
    </r>
    <rPh sb="2" eb="5">
      <t>シケンヨウ</t>
    </rPh>
    <rPh sb="5" eb="7">
      <t>シリョウ</t>
    </rPh>
    <rPh sb="7" eb="9">
      <t>ソウフ</t>
    </rPh>
    <rPh sb="11" eb="14">
      <t>ジュケンヒョウ</t>
    </rPh>
    <rPh sb="15" eb="18">
      <t>ジュケンシャ</t>
    </rPh>
    <rPh sb="18" eb="19">
      <t>ヨウ</t>
    </rPh>
    <rPh sb="19" eb="23">
      <t>ジツギシケン</t>
    </rPh>
    <rPh sb="23" eb="25">
      <t>モンダイ</t>
    </rPh>
    <rPh sb="26" eb="28">
      <t>ケンテイ</t>
    </rPh>
    <rPh sb="28" eb="30">
      <t>イイン</t>
    </rPh>
    <rPh sb="30" eb="31">
      <t>ヨウ</t>
    </rPh>
    <rPh sb="31" eb="33">
      <t>シリョウ</t>
    </rPh>
    <rPh sb="36" eb="38">
      <t>ソウフ</t>
    </rPh>
    <phoneticPr fontId="1"/>
  </si>
  <si>
    <t>愛知県職業能力開発協会　技能検定課（随時試験Ｇ）　御中</t>
    <rPh sb="0" eb="3">
      <t>アイチケン</t>
    </rPh>
    <rPh sb="3" eb="5">
      <t>ショクギョウ</t>
    </rPh>
    <rPh sb="5" eb="7">
      <t>ノウリョク</t>
    </rPh>
    <rPh sb="7" eb="9">
      <t>カイハツ</t>
    </rPh>
    <rPh sb="9" eb="11">
      <t>キョウカイ</t>
    </rPh>
    <rPh sb="12" eb="14">
      <t>ギノウ</t>
    </rPh>
    <rPh sb="14" eb="17">
      <t>ケンテイカ</t>
    </rPh>
    <rPh sb="18" eb="20">
      <t>ズイジ</t>
    </rPh>
    <rPh sb="20" eb="22">
      <t>シケン</t>
    </rPh>
    <rPh sb="25" eb="27">
      <t>オンチュウ</t>
    </rPh>
    <phoneticPr fontId="1"/>
  </si>
  <si>
    <r>
      <rPr>
        <b/>
        <sz val="10"/>
        <color theme="1"/>
        <rFont val="UD Digi Kyokasho NP-R"/>
        <family val="1"/>
        <charset val="128"/>
      </rPr>
      <t>１　提出者</t>
    </r>
    <r>
      <rPr>
        <sz val="10"/>
        <color theme="1"/>
        <rFont val="UD Digi Kyokasho NP-R"/>
        <family val="1"/>
        <charset val="128"/>
      </rPr>
      <t>（試験の実施・結果に関する連絡先及び書類の送付先となります）</t>
    </r>
    <rPh sb="2" eb="5">
      <t>テイシュツシャ</t>
    </rPh>
    <rPh sb="6" eb="8">
      <t>シケン</t>
    </rPh>
    <rPh sb="9" eb="11">
      <t>ジッシ</t>
    </rPh>
    <rPh sb="12" eb="14">
      <t>ケッカ</t>
    </rPh>
    <rPh sb="15" eb="16">
      <t>カン</t>
    </rPh>
    <rPh sb="18" eb="20">
      <t>レンラク</t>
    </rPh>
    <rPh sb="20" eb="21">
      <t>サキ</t>
    </rPh>
    <rPh sb="21" eb="22">
      <t>オヨ</t>
    </rPh>
    <rPh sb="23" eb="25">
      <t>ショルイ</t>
    </rPh>
    <rPh sb="26" eb="28">
      <t>ソウフ</t>
    </rPh>
    <rPh sb="28" eb="29">
      <t>サキ</t>
    </rPh>
    <phoneticPr fontId="1"/>
  </si>
  <si>
    <t>免除とは合格済であることを指します。</t>
    <rPh sb="0" eb="2">
      <t>メンジョ</t>
    </rPh>
    <rPh sb="4" eb="7">
      <t>ゴウカクズ</t>
    </rPh>
    <rPh sb="13" eb="14">
      <t>サ</t>
    </rPh>
    <phoneticPr fontId="1"/>
  </si>
  <si>
    <t>実 技・学 科
とも受検</t>
    <rPh sb="0" eb="1">
      <t>ジツ</t>
    </rPh>
    <rPh sb="2" eb="3">
      <t>ワザ</t>
    </rPh>
    <rPh sb="4" eb="5">
      <t>ガク</t>
    </rPh>
    <rPh sb="6" eb="7">
      <t>カ</t>
    </rPh>
    <rPh sb="10" eb="12">
      <t>ジュケン</t>
    </rPh>
    <phoneticPr fontId="1"/>
  </si>
  <si>
    <t>学 科 の み 受 検
（実 技 免 除 な し）</t>
    <rPh sb="0" eb="1">
      <t>ガク</t>
    </rPh>
    <rPh sb="2" eb="3">
      <t>カ</t>
    </rPh>
    <rPh sb="8" eb="9">
      <t>ウケ</t>
    </rPh>
    <rPh sb="10" eb="11">
      <t>ケン</t>
    </rPh>
    <rPh sb="13" eb="14">
      <t>ジツ</t>
    </rPh>
    <rPh sb="15" eb="16">
      <t>ワザ</t>
    </rPh>
    <rPh sb="17" eb="18">
      <t>メン</t>
    </rPh>
    <rPh sb="19" eb="20">
      <t>ジョ</t>
    </rPh>
    <phoneticPr fontId="1"/>
  </si>
  <si>
    <t>実 技 の み 受 検
（学 科 免 除 な し）</t>
    <rPh sb="0" eb="1">
      <t>ジツ</t>
    </rPh>
    <rPh sb="2" eb="3">
      <t>ワザ</t>
    </rPh>
    <rPh sb="8" eb="9">
      <t>ウケ</t>
    </rPh>
    <rPh sb="10" eb="11">
      <t>ケン</t>
    </rPh>
    <rPh sb="13" eb="14">
      <t>ガク</t>
    </rPh>
    <rPh sb="15" eb="16">
      <t>カ</t>
    </rPh>
    <rPh sb="17" eb="18">
      <t>メン</t>
    </rPh>
    <rPh sb="19" eb="20">
      <t>ジョ</t>
    </rPh>
    <phoneticPr fontId="1"/>
  </si>
  <si>
    <t>実 技 の み 受 検
（学 科 免 除 あ り）</t>
    <rPh sb="0" eb="1">
      <t>ジツ</t>
    </rPh>
    <rPh sb="2" eb="3">
      <t>ワザ</t>
    </rPh>
    <rPh sb="8" eb="9">
      <t>ウケ</t>
    </rPh>
    <rPh sb="10" eb="11">
      <t>ケン</t>
    </rPh>
    <rPh sb="13" eb="14">
      <t>ガク</t>
    </rPh>
    <rPh sb="15" eb="16">
      <t>カ</t>
    </rPh>
    <rPh sb="17" eb="18">
      <t>メン</t>
    </rPh>
    <rPh sb="19" eb="20">
      <t>ジョ</t>
    </rPh>
    <phoneticPr fontId="1"/>
  </si>
  <si>
    <t>左官</t>
  </si>
  <si>
    <t>003010</t>
  </si>
  <si>
    <t>003050</t>
  </si>
  <si>
    <t>004020</t>
  </si>
  <si>
    <t>004030</t>
  </si>
  <si>
    <t>006010</t>
  </si>
  <si>
    <t>006040</t>
  </si>
  <si>
    <t>006200</t>
  </si>
  <si>
    <t>006210</t>
  </si>
  <si>
    <t>006230</t>
  </si>
  <si>
    <t>007010</t>
  </si>
  <si>
    <t>008020</t>
  </si>
  <si>
    <t>010010</t>
  </si>
  <si>
    <t>010020</t>
  </si>
  <si>
    <t>011010</t>
  </si>
  <si>
    <t>012010</t>
  </si>
  <si>
    <t>012020</t>
  </si>
  <si>
    <t>012030</t>
  </si>
  <si>
    <t>013010</t>
  </si>
  <si>
    <t>機械検査</t>
  </si>
  <si>
    <t>014010</t>
  </si>
  <si>
    <t>014020</t>
  </si>
  <si>
    <t>015010</t>
  </si>
  <si>
    <t>016010</t>
  </si>
  <si>
    <t>016020</t>
  </si>
  <si>
    <t>016030</t>
  </si>
  <si>
    <t>016040</t>
  </si>
  <si>
    <t>016050</t>
  </si>
  <si>
    <t>023010</t>
  </si>
  <si>
    <t>023015</t>
  </si>
  <si>
    <t>025030</t>
  </si>
  <si>
    <t>026040</t>
  </si>
  <si>
    <t>028010</t>
  </si>
  <si>
    <t>寝具製作</t>
  </si>
  <si>
    <t>030010</t>
  </si>
  <si>
    <t>035020</t>
  </si>
  <si>
    <t>037010</t>
  </si>
  <si>
    <t>037020</t>
  </si>
  <si>
    <t>037030</t>
  </si>
  <si>
    <t>037035</t>
  </si>
  <si>
    <t>038010</t>
  </si>
  <si>
    <t>建築大工</t>
  </si>
  <si>
    <t>039010</t>
  </si>
  <si>
    <t>かわらぶき</t>
  </si>
  <si>
    <t>040010</t>
  </si>
  <si>
    <t>とび</t>
  </si>
  <si>
    <t>041010</t>
  </si>
  <si>
    <t>042010</t>
  </si>
  <si>
    <t>044010</t>
  </si>
  <si>
    <t>タイル張り</t>
  </si>
  <si>
    <t>046010</t>
  </si>
  <si>
    <t>配管</t>
  </si>
  <si>
    <t>046020</t>
  </si>
  <si>
    <t>047020</t>
  </si>
  <si>
    <t>049010</t>
  </si>
  <si>
    <t>059020</t>
  </si>
  <si>
    <t>060020</t>
  </si>
  <si>
    <t>060030</t>
  </si>
  <si>
    <t>060040</t>
  </si>
  <si>
    <t>060050</t>
  </si>
  <si>
    <t>069010</t>
  </si>
  <si>
    <t>070010</t>
  </si>
  <si>
    <t>071040</t>
  </si>
  <si>
    <t>製本</t>
  </si>
  <si>
    <t>074010</t>
  </si>
  <si>
    <t>086070</t>
  </si>
  <si>
    <t>093010</t>
  </si>
  <si>
    <t>093020</t>
  </si>
  <si>
    <t>093030</t>
  </si>
  <si>
    <t>093040</t>
  </si>
  <si>
    <t>098010</t>
  </si>
  <si>
    <t>102010</t>
  </si>
  <si>
    <t>113010</t>
  </si>
  <si>
    <t>工業包装</t>
  </si>
  <si>
    <t>116010</t>
  </si>
  <si>
    <t>121010</t>
  </si>
  <si>
    <t>121020</t>
  </si>
  <si>
    <t>122010</t>
  </si>
  <si>
    <t>122020</t>
  </si>
  <si>
    <t>123030</t>
  </si>
  <si>
    <t>124010</t>
  </si>
  <si>
    <t>125010</t>
  </si>
  <si>
    <t>130010</t>
  </si>
  <si>
    <t>パン製造</t>
  </si>
  <si>
    <t>131010</t>
  </si>
  <si>
    <t>149020</t>
  </si>
  <si>
    <t>149030</t>
  </si>
  <si>
    <t>150010</t>
  </si>
  <si>
    <t>150020</t>
  </si>
  <si>
    <t>152010</t>
  </si>
  <si>
    <t>152020</t>
  </si>
  <si>
    <t>152030</t>
  </si>
  <si>
    <t>152040</t>
  </si>
  <si>
    <t>152050</t>
  </si>
  <si>
    <t>156010</t>
  </si>
  <si>
    <t>157010</t>
  </si>
  <si>
    <t>162010</t>
  </si>
  <si>
    <t>162020</t>
  </si>
  <si>
    <t>職種名</t>
    <rPh sb="0" eb="2">
      <t>ショクシュ</t>
    </rPh>
    <rPh sb="2" eb="3">
      <t>メイ</t>
    </rPh>
    <phoneticPr fontId="1"/>
  </si>
  <si>
    <t>作業番号</t>
    <rPh sb="0" eb="4">
      <t>サギョウバンゴウ</t>
    </rPh>
    <phoneticPr fontId="1"/>
  </si>
  <si>
    <t>ウェルポイント工事作業</t>
    <phoneticPr fontId="1"/>
  </si>
  <si>
    <t>鋳造</t>
  </si>
  <si>
    <t>鍛造</t>
  </si>
  <si>
    <t>機械加工</t>
  </si>
  <si>
    <t>金属プレス加工</t>
  </si>
  <si>
    <t>鉄工</t>
  </si>
  <si>
    <t>めっき</t>
  </si>
  <si>
    <t>アルミニウム陽極酸化処理</t>
  </si>
  <si>
    <t>仕上げ</t>
  </si>
  <si>
    <t>ダイカスト</t>
  </si>
  <si>
    <t>電子機器組立て</t>
  </si>
  <si>
    <t>電気機器組立て</t>
  </si>
  <si>
    <t>染色</t>
  </si>
  <si>
    <t>婦人子供服製造</t>
  </si>
  <si>
    <t>紳士服製造</t>
  </si>
  <si>
    <t>布はく縫製</t>
  </si>
  <si>
    <t>印刷</t>
  </si>
  <si>
    <t>プラスチック成形</t>
  </si>
  <si>
    <t>築炉</t>
  </si>
  <si>
    <t>鉄筋施工</t>
  </si>
  <si>
    <t>熱絶縁施工</t>
  </si>
  <si>
    <t>表装</t>
  </si>
  <si>
    <t>塗装</t>
  </si>
  <si>
    <t>冷凍空気調和機器施工</t>
  </si>
  <si>
    <t>帆布製品製造</t>
  </si>
  <si>
    <t>型枠施工</t>
  </si>
  <si>
    <t>防水施工</t>
  </si>
  <si>
    <t>紙器・段ボール箱製造</t>
  </si>
  <si>
    <t>強化プラスチック成形</t>
  </si>
  <si>
    <t>サッシ施工</t>
  </si>
  <si>
    <t>ハム・ソーセージ・ベーコン製造</t>
  </si>
  <si>
    <t>さく井</t>
  </si>
  <si>
    <t>建築板金</t>
  </si>
  <si>
    <t>工場板金</t>
  </si>
  <si>
    <t>家具製作</t>
  </si>
  <si>
    <t>建具製作</t>
  </si>
  <si>
    <t>ウェルポイント施工</t>
  </si>
  <si>
    <t>ニット製品製造</t>
  </si>
  <si>
    <t>石材施工</t>
  </si>
  <si>
    <t>内装仕上げ施工</t>
  </si>
  <si>
    <t>水産練り製品製造</t>
  </si>
  <si>
    <t>コンクリート圧送施工</t>
  </si>
  <si>
    <t>プリント配線板製造</t>
  </si>
  <si>
    <t>役職名</t>
    <rPh sb="0" eb="2">
      <t>ヤクショク</t>
    </rPh>
    <rPh sb="2" eb="3">
      <t>ナ</t>
    </rPh>
    <phoneticPr fontId="1"/>
  </si>
  <si>
    <t>有</t>
    <rPh sb="0" eb="1">
      <t>アリ</t>
    </rPh>
    <phoneticPr fontId="1"/>
  </si>
  <si>
    <t>無</t>
    <rPh sb="0" eb="1">
      <t>ナ</t>
    </rPh>
    <phoneticPr fontId="1"/>
  </si>
  <si>
    <t>愛知県での
委員歴</t>
    <rPh sb="0" eb="3">
      <t>アイチケン</t>
    </rPh>
    <rPh sb="6" eb="9">
      <t>イインレキ</t>
    </rPh>
    <phoneticPr fontId="1"/>
  </si>
  <si>
    <t>（</t>
    <phoneticPr fontId="1"/>
  </si>
  <si>
    <t>随時２級</t>
    <rPh sb="0" eb="2">
      <t>ズイジ</t>
    </rPh>
    <rPh sb="3" eb="4">
      <t>キュウ</t>
    </rPh>
    <phoneticPr fontId="1"/>
  </si>
  <si>
    <t>随時３級</t>
    <rPh sb="0" eb="2">
      <t>ズイジ</t>
    </rPh>
    <rPh sb="3" eb="4">
      <t>キュウ</t>
    </rPh>
    <phoneticPr fontId="1"/>
  </si>
  <si>
    <t>技能検定実施計画書</t>
    <rPh sb="0" eb="2">
      <t>ギノウ</t>
    </rPh>
    <rPh sb="2" eb="4">
      <t>ケンテイ</t>
    </rPh>
    <rPh sb="4" eb="6">
      <t>ジッシ</t>
    </rPh>
    <rPh sb="6" eb="9">
      <t>ケイカクショ</t>
    </rPh>
    <phoneticPr fontId="1"/>
  </si>
  <si>
    <t>基礎級）</t>
    <rPh sb="0" eb="3">
      <t>キソキュウ</t>
    </rPh>
    <phoneticPr fontId="1"/>
  </si>
  <si>
    <t>部署・担当者名</t>
    <rPh sb="0" eb="2">
      <t>ブショ</t>
    </rPh>
    <rPh sb="3" eb="6">
      <t>タントウシャ</t>
    </rPh>
    <rPh sb="6" eb="7">
      <t>ナ</t>
    </rPh>
    <phoneticPr fontId="1"/>
  </si>
  <si>
    <t>〒</t>
    <phoneticPr fontId="1"/>
  </si>
  <si>
    <t>)</t>
    <phoneticPr fontId="1"/>
  </si>
  <si>
    <t>日</t>
    <rPh sb="0" eb="1">
      <t>ニチ</t>
    </rPh>
    <phoneticPr fontId="1"/>
  </si>
  <si>
    <t>月</t>
    <rPh sb="0" eb="1">
      <t>ガツ</t>
    </rPh>
    <phoneticPr fontId="1"/>
  </si>
  <si>
    <t>②右記の
　受入事業所へ送付</t>
    <rPh sb="1" eb="3">
      <t>ウキ</t>
    </rPh>
    <rPh sb="6" eb="8">
      <t>ウケイレ</t>
    </rPh>
    <rPh sb="8" eb="11">
      <t>ジギョウショ</t>
    </rPh>
    <rPh sb="12" eb="14">
      <t>ソウフ</t>
    </rPh>
    <phoneticPr fontId="1"/>
  </si>
  <si>
    <t>電話</t>
    <rPh sb="0" eb="2">
      <t>デンワ</t>
    </rPh>
    <phoneticPr fontId="1"/>
  </si>
  <si>
    <t>（株）名古屋開発</t>
    <rPh sb="0" eb="3">
      <t>カブ</t>
    </rPh>
    <rPh sb="3" eb="6">
      <t>ナゴヤ</t>
    </rPh>
    <rPh sb="6" eb="8">
      <t>カイハツ</t>
    </rPh>
    <phoneticPr fontId="1"/>
  </si>
  <si>
    <t>460</t>
    <phoneticPr fontId="1"/>
  </si>
  <si>
    <t>昭和</t>
  </si>
  <si>
    <t>愛知　太郎</t>
    <rPh sb="0" eb="2">
      <t>アイチ</t>
    </rPh>
    <rPh sb="3" eb="5">
      <t>タロウ</t>
    </rPh>
    <phoneticPr fontId="1"/>
  </si>
  <si>
    <t>あいち　たろう</t>
    <phoneticPr fontId="1"/>
  </si>
  <si>
    <t>（株）愛知開発</t>
    <rPh sb="0" eb="3">
      <t>カブ</t>
    </rPh>
    <rPh sb="3" eb="5">
      <t>アイチ</t>
    </rPh>
    <rPh sb="5" eb="7">
      <t>カイハツ</t>
    </rPh>
    <phoneticPr fontId="1"/>
  </si>
  <si>
    <t>‐</t>
    <phoneticPr fontId="1"/>
  </si>
  <si>
    <t>）</t>
    <phoneticPr fontId="1"/>
  </si>
  <si>
    <t>（</t>
    <phoneticPr fontId="1"/>
  </si>
  <si>
    <t>能力開発協同組合</t>
    <rPh sb="0" eb="2">
      <t>ノウリョク</t>
    </rPh>
    <rPh sb="2" eb="4">
      <t>カイハツ</t>
    </rPh>
    <rPh sb="4" eb="6">
      <t>キョウドウ</t>
    </rPh>
    <rPh sb="6" eb="8">
      <t>クミアイ</t>
    </rPh>
    <phoneticPr fontId="1"/>
  </si>
  <si>
    <t>1234</t>
    <phoneticPr fontId="1"/>
  </si>
  <si>
    <t>524</t>
    <phoneticPr fontId="1"/>
  </si>
  <si>
    <t>325</t>
    <phoneticPr fontId="1"/>
  </si>
  <si>
    <t>5</t>
    <phoneticPr fontId="1"/>
  </si>
  <si>
    <t>61</t>
    <phoneticPr fontId="1"/>
  </si>
  <si>
    <t>　検定課　　能力　花子</t>
    <rPh sb="1" eb="3">
      <t>ケンテイ</t>
    </rPh>
    <rPh sb="3" eb="4">
      <t>カ</t>
    </rPh>
    <rPh sb="6" eb="8">
      <t>ノウリョク</t>
    </rPh>
    <rPh sb="9" eb="11">
      <t>ハナコ</t>
    </rPh>
    <phoneticPr fontId="1"/>
  </si>
  <si>
    <t>名古屋市中区錦3-1</t>
    <rPh sb="0" eb="4">
      <t>ナゴヤシ</t>
    </rPh>
    <rPh sb="4" eb="6">
      <t>ナカク</t>
    </rPh>
    <rPh sb="6" eb="7">
      <t>ニシキ</t>
    </rPh>
    <phoneticPr fontId="1"/>
  </si>
  <si>
    <t>231</t>
    <phoneticPr fontId="1"/>
  </si>
  <si>
    <t>7654</t>
    <phoneticPr fontId="1"/>
  </si>
  <si>
    <t>0003</t>
    <phoneticPr fontId="1"/>
  </si>
  <si>
    <t>技能検定（株）　名古屋事業所</t>
    <rPh sb="0" eb="2">
      <t>ギノウ</t>
    </rPh>
    <rPh sb="2" eb="4">
      <t>ケンテイ</t>
    </rPh>
    <rPh sb="4" eb="7">
      <t>カブ</t>
    </rPh>
    <rPh sb="8" eb="11">
      <t>ナゴヤ</t>
    </rPh>
    <rPh sb="11" eb="14">
      <t>ジギョウショ</t>
    </rPh>
    <phoneticPr fontId="1"/>
  </si>
  <si>
    <t>【変更前】</t>
    <rPh sb="1" eb="4">
      <t>ヘンコウマエ</t>
    </rPh>
    <phoneticPr fontId="1"/>
  </si>
  <si>
    <t>（提出済み計画書）</t>
    <rPh sb="1" eb="4">
      <t>テイシュツズ</t>
    </rPh>
    <rPh sb="5" eb="8">
      <t>ケイカクショ</t>
    </rPh>
    <phoneticPr fontId="1"/>
  </si>
  <si>
    <t>愛知 太郎</t>
    <rPh sb="0" eb="2">
      <t>アイチ</t>
    </rPh>
    <rPh sb="3" eb="5">
      <t>タロウ</t>
    </rPh>
    <phoneticPr fontId="1"/>
  </si>
  <si>
    <t>代表取締役</t>
    <rPh sb="0" eb="5">
      <t>ダイヒョウトリシマリヤク</t>
    </rPh>
    <phoneticPr fontId="1"/>
  </si>
  <si>
    <t>【変更後】</t>
    <rPh sb="0" eb="5">
      <t>(ヘンコウゴ)</t>
    </rPh>
    <phoneticPr fontId="1"/>
  </si>
  <si>
    <t>せんげん　じろう</t>
    <phoneticPr fontId="1"/>
  </si>
  <si>
    <t>浅間 次郎</t>
    <rPh sb="0" eb="2">
      <t>センゲン</t>
    </rPh>
    <rPh sb="3" eb="5">
      <t>ジロウ</t>
    </rPh>
    <phoneticPr fontId="1"/>
  </si>
  <si>
    <t>製造課課長</t>
    <rPh sb="0" eb="2">
      <t>セイゾウ</t>
    </rPh>
    <rPh sb="2" eb="3">
      <t>カ</t>
    </rPh>
    <rPh sb="3" eb="5">
      <t>カチョウ</t>
    </rPh>
    <phoneticPr fontId="1"/>
  </si>
  <si>
    <t>平成</t>
  </si>
  <si>
    <t>080</t>
    <phoneticPr fontId="1"/>
  </si>
  <si>
    <t>【記載例】　変更された情報を取り消し線で消し、空きスペースに変更後の情報を記入する。</t>
    <rPh sb="1" eb="4">
      <t>キサイレイ</t>
    </rPh>
    <rPh sb="6" eb="8">
      <t>ヘンコウ</t>
    </rPh>
    <rPh sb="11" eb="13">
      <t>ジョウホウ</t>
    </rPh>
    <rPh sb="14" eb="15">
      <t>ト</t>
    </rPh>
    <rPh sb="16" eb="17">
      <t>ケ</t>
    </rPh>
    <rPh sb="18" eb="19">
      <t>セン</t>
    </rPh>
    <rPh sb="20" eb="21">
      <t>ケ</t>
    </rPh>
    <rPh sb="23" eb="24">
      <t>ア</t>
    </rPh>
    <rPh sb="30" eb="33">
      <t>ヘンコウゴ</t>
    </rPh>
    <rPh sb="34" eb="36">
      <t>ジョウホウ</t>
    </rPh>
    <rPh sb="37" eb="39">
      <t>キニュウ</t>
    </rPh>
    <phoneticPr fontId="1"/>
  </si>
  <si>
    <t>普通旋盤作業</t>
    <rPh sb="0" eb="4">
      <t>フツウセンバン</t>
    </rPh>
    <rPh sb="4" eb="6">
      <t>サギョウ</t>
    </rPh>
    <phoneticPr fontId="1"/>
  </si>
  <si>
    <t>（株）能力開発　</t>
    <rPh sb="0" eb="3">
      <t>カブ</t>
    </rPh>
    <rPh sb="3" eb="5">
      <t>ノウリョク</t>
    </rPh>
    <rPh sb="5" eb="7">
      <t>カイハツ</t>
    </rPh>
    <phoneticPr fontId="1"/>
  </si>
  <si>
    <t>名古屋市西区浅間2-3-14</t>
    <rPh sb="0" eb="4">
      <t>ナゴヤシ</t>
    </rPh>
    <rPh sb="4" eb="6">
      <t>ニシク</t>
    </rPh>
    <rPh sb="6" eb="8">
      <t>センゲン</t>
    </rPh>
    <phoneticPr fontId="1"/>
  </si>
  <si>
    <t>2034</t>
    <phoneticPr fontId="1"/>
  </si>
  <si>
    <t xml:space="preserve">●技能検定実施計画書技能検定推薦書欄の修正例
</t>
    <rPh sb="1" eb="3">
      <t>ギノウ</t>
    </rPh>
    <rPh sb="3" eb="10">
      <t>ケンテイジッシケイカクショ</t>
    </rPh>
    <rPh sb="10" eb="17">
      <t>ギノウケンテイスイセンショ</t>
    </rPh>
    <rPh sb="17" eb="18">
      <t>ラン</t>
    </rPh>
    <rPh sb="19" eb="22">
      <t>シュウセイレイ</t>
    </rPh>
    <phoneticPr fontId="1"/>
  </si>
  <si>
    <t>●技能検定実施計画書を提出後、試験実施会場が変更になったときは下記の手続きをお願いいたします。</t>
    <rPh sb="1" eb="10">
      <t>ギノウケンテイジッシケイカクショ</t>
    </rPh>
    <rPh sb="11" eb="14">
      <t>テイシュツゴ</t>
    </rPh>
    <rPh sb="15" eb="21">
      <t>シケンジッシカイジョウ</t>
    </rPh>
    <rPh sb="22" eb="24">
      <t>ヘンコウ</t>
    </rPh>
    <rPh sb="31" eb="33">
      <t>カキ</t>
    </rPh>
    <rPh sb="34" eb="36">
      <t>テツヅ</t>
    </rPh>
    <rPh sb="39" eb="40">
      <t>ネガ</t>
    </rPh>
    <phoneticPr fontId="1"/>
  </si>
  <si>
    <t>代表取締役</t>
    <rPh sb="0" eb="2">
      <t>ダイヒョウ</t>
    </rPh>
    <rPh sb="2" eb="5">
      <t>トリシマリヤク</t>
    </rPh>
    <phoneticPr fontId="1"/>
  </si>
  <si>
    <t>●受領済みの試験用技能検定委員資料の取り扱い</t>
    <phoneticPr fontId="1"/>
  </si>
  <si>
    <t>（ＦＡＸ：０５２－３２５－５７８８）</t>
    <phoneticPr fontId="1"/>
  </si>
  <si>
    <t>のうりょくかいはつ　</t>
    <phoneticPr fontId="1"/>
  </si>
  <si>
    <t>また、送信いただく際には、試験の事前情報番号を送付文書または、計画書の事前Ｎｏ．欄に必ず記載してください。</t>
    <rPh sb="3" eb="5">
      <t>ソウシン</t>
    </rPh>
    <rPh sb="9" eb="10">
      <t>サイ</t>
    </rPh>
    <rPh sb="13" eb="15">
      <t>シケン</t>
    </rPh>
    <rPh sb="16" eb="18">
      <t>ジゼン</t>
    </rPh>
    <rPh sb="18" eb="20">
      <t>ジョウホウ</t>
    </rPh>
    <rPh sb="20" eb="22">
      <t>バンゴウ</t>
    </rPh>
    <rPh sb="23" eb="25">
      <t>ソウフ</t>
    </rPh>
    <rPh sb="25" eb="27">
      <t>ブンショ</t>
    </rPh>
    <rPh sb="31" eb="34">
      <t>ケイカクショ</t>
    </rPh>
    <rPh sb="35" eb="37">
      <t>ジゼン</t>
    </rPh>
    <rPh sb="40" eb="41">
      <t>ラン</t>
    </rPh>
    <rPh sb="42" eb="43">
      <t>カナラ</t>
    </rPh>
    <rPh sb="44" eb="46">
      <t>キサイ</t>
    </rPh>
    <phoneticPr fontId="1"/>
  </si>
  <si>
    <t>ファクシミリ送信後、必ず着信確認の電話をお願いします。</t>
    <rPh sb="6" eb="9">
      <t>ソウシンゴ</t>
    </rPh>
    <rPh sb="10" eb="11">
      <t>カナラ</t>
    </rPh>
    <rPh sb="12" eb="14">
      <t>チャクシン</t>
    </rPh>
    <rPh sb="14" eb="16">
      <t>カクニン</t>
    </rPh>
    <rPh sb="17" eb="19">
      <t>デンワ</t>
    </rPh>
    <rPh sb="21" eb="22">
      <t>ネガ</t>
    </rPh>
    <phoneticPr fontId="1"/>
  </si>
  <si>
    <t>（TEL：０５２－524－2039）</t>
    <phoneticPr fontId="1"/>
  </si>
  <si>
    <t>所定欄（実施会場名欄及び会場所在地欄）を下記記載例の要領で修正した計画書を、技能検定課（随時試験Ｇ）</t>
  </si>
  <si>
    <t>あてにファクシミリでお送りください。</t>
  </si>
  <si>
    <t>技能検定委員（計画書技能検定委員推薦書欄に記載されている方）へは貴組合から会場変更の連絡をお願いしま</t>
  </si>
  <si>
    <t>す。試験立ち合い（及び学科試験担当）の技能検定指導員には弊協会から連絡いたします。待ち合わせ等指導員と</t>
  </si>
  <si>
    <t>の打ち合わせ事項を変更する必要がある場合は、直接指導員から貴組合に連絡いたします。</t>
  </si>
  <si>
    <t>同一計画書の技能検定委員も併せて変更になる場合には、上記１の修正をした計画書の技能検定委員推薦書欄も</t>
  </si>
  <si>
    <t>修正してご連絡ください。</t>
    <phoneticPr fontId="1"/>
  </si>
  <si>
    <t>（技能検定委員変更手続きについては、別にある「検定委員の変更シート」をご参照ください。）</t>
    <phoneticPr fontId="1"/>
  </si>
  <si>
    <t>事業所名</t>
    <rPh sb="0" eb="1">
      <t>コト</t>
    </rPh>
    <rPh sb="1" eb="2">
      <t>ギョウ</t>
    </rPh>
    <rPh sb="2" eb="3">
      <t>ショ</t>
    </rPh>
    <rPh sb="3" eb="4">
      <t>ナ</t>
    </rPh>
    <phoneticPr fontId="1"/>
  </si>
  <si>
    <t>電話番号</t>
    <rPh sb="0" eb="1">
      <t>デン</t>
    </rPh>
    <rPh sb="1" eb="2">
      <t>ハナシ</t>
    </rPh>
    <rPh sb="2" eb="3">
      <t>バン</t>
    </rPh>
    <rPh sb="3" eb="4">
      <t>ゴウ</t>
    </rPh>
    <phoneticPr fontId="1"/>
  </si>
  <si>
    <t>受入事業所
所在地等
（送付先）</t>
    <rPh sb="0" eb="2">
      <t>ウケイレ</t>
    </rPh>
    <rPh sb="2" eb="5">
      <t>ジギョウショ</t>
    </rPh>
    <rPh sb="6" eb="9">
      <t>ショザイチ</t>
    </rPh>
    <rPh sb="9" eb="10">
      <t>トウ</t>
    </rPh>
    <rPh sb="12" eb="15">
      <t>ソウフサキ</t>
    </rPh>
    <phoneticPr fontId="1"/>
  </si>
  <si>
    <t>試験日が複数日あり事前情報番号が同一の場合や、事前情報番号が複数あり試験を同一日に合同で実施する場合は、計画書を１枚にまとめてご提出ください。２ 「試験の概要欄」の受入事業所及び実施日が複数ある場合は、すべて入力してください。</t>
    <rPh sb="0" eb="3">
      <t>シケンビ</t>
    </rPh>
    <rPh sb="4" eb="6">
      <t>フクスウ</t>
    </rPh>
    <rPh sb="6" eb="7">
      <t>ビ</t>
    </rPh>
    <rPh sb="9" eb="11">
      <t>ジゼン</t>
    </rPh>
    <rPh sb="11" eb="13">
      <t>ジョウホウ</t>
    </rPh>
    <rPh sb="13" eb="15">
      <t>バンゴウ</t>
    </rPh>
    <rPh sb="16" eb="18">
      <t>ドウイツ</t>
    </rPh>
    <rPh sb="19" eb="21">
      <t>バアイ</t>
    </rPh>
    <rPh sb="23" eb="25">
      <t>ジゼン</t>
    </rPh>
    <rPh sb="25" eb="27">
      <t>ジョウホウ</t>
    </rPh>
    <rPh sb="27" eb="29">
      <t>バンゴウ</t>
    </rPh>
    <rPh sb="30" eb="32">
      <t>フクスウ</t>
    </rPh>
    <rPh sb="34" eb="36">
      <t>シケン</t>
    </rPh>
    <rPh sb="37" eb="39">
      <t>ドウイチ</t>
    </rPh>
    <rPh sb="39" eb="40">
      <t>ニチ</t>
    </rPh>
    <rPh sb="41" eb="43">
      <t>ゴウドウ</t>
    </rPh>
    <rPh sb="44" eb="46">
      <t>ジッシ</t>
    </rPh>
    <rPh sb="48" eb="50">
      <t>バアイ</t>
    </rPh>
    <rPh sb="52" eb="55">
      <t>ケイカクショ</t>
    </rPh>
    <rPh sb="57" eb="58">
      <t>マイ</t>
    </rPh>
    <rPh sb="64" eb="66">
      <t>テイシュツ</t>
    </rPh>
    <rPh sb="74" eb="76">
      <t>シケン</t>
    </rPh>
    <rPh sb="77" eb="79">
      <t>ガイヨウ</t>
    </rPh>
    <rPh sb="79" eb="80">
      <t>ラン</t>
    </rPh>
    <rPh sb="82" eb="84">
      <t>ウケイレ</t>
    </rPh>
    <rPh sb="84" eb="87">
      <t>ジギョウショ</t>
    </rPh>
    <rPh sb="87" eb="88">
      <t>オヨ</t>
    </rPh>
    <rPh sb="89" eb="91">
      <t>ジッシ</t>
    </rPh>
    <rPh sb="91" eb="92">
      <t>ビ</t>
    </rPh>
    <rPh sb="93" eb="95">
      <t>フクスウ</t>
    </rPh>
    <rPh sb="97" eb="99">
      <t>バアイ</t>
    </rPh>
    <rPh sb="104" eb="106">
      <t>ニュウリョク</t>
    </rPh>
    <phoneticPr fontId="1"/>
  </si>
  <si>
    <t>１回転につき</t>
    <rPh sb="2" eb="3">
      <t>テン</t>
    </rPh>
    <phoneticPr fontId="1"/>
  </si>
  <si>
    <t>　本計画書の技能検定試験を実施するために、本計画書の提出者は、試験会場、設備、機械器具、材料等の調達・準備及び技能検定委員適任者の手配・推薦等の業務並びに関係者間の連絡調整等付随する業務について、実施協力をする責任を負います。
　なお、実技試験において上記業務は、当該職種（作業）の実技試験実施要領及び実技試験問題の規定に忠実に行わなければならないことをご承知ください。</t>
    <rPh sb="1" eb="5">
      <t>ホンケイカクショ</t>
    </rPh>
    <rPh sb="6" eb="8">
      <t>ギノウ</t>
    </rPh>
    <rPh sb="8" eb="10">
      <t>ケンテイ</t>
    </rPh>
    <rPh sb="10" eb="12">
      <t>シケン</t>
    </rPh>
    <rPh sb="13" eb="15">
      <t>ジッシ</t>
    </rPh>
    <rPh sb="21" eb="25">
      <t>ホンケイカクショ</t>
    </rPh>
    <rPh sb="26" eb="29">
      <t>テイシュツシャ</t>
    </rPh>
    <rPh sb="31" eb="33">
      <t>シケン</t>
    </rPh>
    <rPh sb="33" eb="35">
      <t>カイジョウ</t>
    </rPh>
    <rPh sb="36" eb="38">
      <t>セツビ</t>
    </rPh>
    <rPh sb="39" eb="41">
      <t>キカイ</t>
    </rPh>
    <rPh sb="41" eb="43">
      <t>キグ</t>
    </rPh>
    <rPh sb="44" eb="46">
      <t>ザイリョウ</t>
    </rPh>
    <rPh sb="46" eb="47">
      <t>トウ</t>
    </rPh>
    <rPh sb="48" eb="50">
      <t>チョウタツ</t>
    </rPh>
    <rPh sb="51" eb="53">
      <t>ジュンビ</t>
    </rPh>
    <rPh sb="53" eb="54">
      <t>オヨ</t>
    </rPh>
    <rPh sb="55" eb="57">
      <t>ギノウ</t>
    </rPh>
    <rPh sb="57" eb="59">
      <t>ケンテイ</t>
    </rPh>
    <rPh sb="59" eb="61">
      <t>イイン</t>
    </rPh>
    <rPh sb="61" eb="64">
      <t>テキニンシャ</t>
    </rPh>
    <rPh sb="65" eb="67">
      <t>テハイ</t>
    </rPh>
    <rPh sb="68" eb="70">
      <t>スイセン</t>
    </rPh>
    <rPh sb="70" eb="71">
      <t>トウ</t>
    </rPh>
    <rPh sb="72" eb="74">
      <t>ギョウム</t>
    </rPh>
    <rPh sb="74" eb="75">
      <t>ナラ</t>
    </rPh>
    <rPh sb="77" eb="80">
      <t>カンケイシャ</t>
    </rPh>
    <rPh sb="80" eb="81">
      <t>カン</t>
    </rPh>
    <rPh sb="82" eb="84">
      <t>レンラク</t>
    </rPh>
    <rPh sb="84" eb="86">
      <t>チョウセイ</t>
    </rPh>
    <rPh sb="86" eb="87">
      <t>トウ</t>
    </rPh>
    <rPh sb="87" eb="89">
      <t>フズイ</t>
    </rPh>
    <rPh sb="91" eb="93">
      <t>ギョウム</t>
    </rPh>
    <rPh sb="98" eb="100">
      <t>ジッシ</t>
    </rPh>
    <rPh sb="100" eb="102">
      <t>キョウリョク</t>
    </rPh>
    <rPh sb="105" eb="107">
      <t>セキニン</t>
    </rPh>
    <rPh sb="108" eb="109">
      <t>オ</t>
    </rPh>
    <rPh sb="118" eb="120">
      <t>ジツギ</t>
    </rPh>
    <rPh sb="120" eb="122">
      <t>シケン</t>
    </rPh>
    <rPh sb="128" eb="130">
      <t>ギョウム</t>
    </rPh>
    <rPh sb="132" eb="134">
      <t>トウガイ</t>
    </rPh>
    <rPh sb="134" eb="136">
      <t>ショクシュ</t>
    </rPh>
    <rPh sb="137" eb="139">
      <t>サギョウ</t>
    </rPh>
    <rPh sb="141" eb="145">
      <t>ジツギシケン</t>
    </rPh>
    <rPh sb="145" eb="147">
      <t>ジッシ</t>
    </rPh>
    <rPh sb="147" eb="149">
      <t>ヨウリョウ</t>
    </rPh>
    <rPh sb="149" eb="150">
      <t>オヨ</t>
    </rPh>
    <rPh sb="151" eb="153">
      <t>ジツギ</t>
    </rPh>
    <rPh sb="153" eb="155">
      <t>シケン</t>
    </rPh>
    <rPh sb="155" eb="157">
      <t>モンダイ</t>
    </rPh>
    <rPh sb="158" eb="160">
      <t>キテイ</t>
    </rPh>
    <rPh sb="161" eb="163">
      <t>チュウジツ</t>
    </rPh>
    <rPh sb="164" eb="165">
      <t>オコナ</t>
    </rPh>
    <rPh sb="178" eb="180">
      <t>ショウチ</t>
    </rPh>
    <phoneticPr fontId="1"/>
  </si>
  <si>
    <t>　　弊協会からお送りした技能検定委員用資料は、変更後の技能検定委員用資料として転用してください。資料を既に変更前の方に渡し済みである場合は、回収して変更後の方にお渡しください。</t>
    <rPh sb="55" eb="56">
      <t>マエ</t>
    </rPh>
    <rPh sb="57" eb="58">
      <t>カタ</t>
    </rPh>
    <rPh sb="59" eb="60">
      <t>ワタ</t>
    </rPh>
    <rPh sb="61" eb="62">
      <t>スミ</t>
    </rPh>
    <rPh sb="66" eb="68">
      <t>バアイ</t>
    </rPh>
    <rPh sb="70" eb="72">
      <t>カイシュウ</t>
    </rPh>
    <rPh sb="74" eb="76">
      <t>ヘンコウ</t>
    </rPh>
    <rPh sb="76" eb="77">
      <t>ゴ</t>
    </rPh>
    <rPh sb="78" eb="79">
      <t>カタ</t>
    </rPh>
    <rPh sb="81" eb="82">
      <t>ワタ</t>
    </rPh>
    <phoneticPr fontId="1"/>
  </si>
  <si>
    <t>　　また、変更後の方が新規委員である場合には、委嘱辞令及び研修テキストは弊協会から直接、変更後委員様の所属企業又はご自宅へ郵送いたします。</t>
    <rPh sb="55" eb="56">
      <t>マタ</t>
    </rPh>
    <rPh sb="58" eb="60">
      <t>ジタク</t>
    </rPh>
    <rPh sb="61" eb="63">
      <t>ユウソウ</t>
    </rPh>
    <phoneticPr fontId="1"/>
  </si>
  <si>
    <t>　　弊協会にて提出済みの技能検定実施計画書に記載した技能検定委員を他の方に変更するときは、速やかに推薦書欄を修正した計画書を技能検定課（随時試験Ｇ）あてにファクシミリで送信してください。変更後の方に愛知県での技能検定委員歴がない場合は、履歴書も一緒に送信してください。</t>
    <rPh sb="2" eb="3">
      <t>ヘイ</t>
    </rPh>
    <rPh sb="3" eb="5">
      <t>キョウカイ</t>
    </rPh>
    <rPh sb="26" eb="28">
      <t>ギノウ</t>
    </rPh>
    <rPh sb="28" eb="30">
      <t>ケンテイ</t>
    </rPh>
    <rPh sb="30" eb="32">
      <t>イイン</t>
    </rPh>
    <rPh sb="54" eb="56">
      <t>シュウセイ</t>
    </rPh>
    <rPh sb="58" eb="61">
      <t>ケイカクショ</t>
    </rPh>
    <rPh sb="62" eb="64">
      <t>ギノウ</t>
    </rPh>
    <rPh sb="64" eb="66">
      <t>ケンテイ</t>
    </rPh>
    <rPh sb="66" eb="67">
      <t>カ</t>
    </rPh>
    <rPh sb="68" eb="70">
      <t>ズイジ</t>
    </rPh>
    <rPh sb="70" eb="72">
      <t>シケン</t>
    </rPh>
    <rPh sb="84" eb="86">
      <t>ソウシン</t>
    </rPh>
    <rPh sb="93" eb="96">
      <t>ヘンコウゴ</t>
    </rPh>
    <rPh sb="97" eb="98">
      <t>カタ</t>
    </rPh>
    <rPh sb="99" eb="102">
      <t>アイチケン</t>
    </rPh>
    <rPh sb="104" eb="106">
      <t>ギノウ</t>
    </rPh>
    <rPh sb="106" eb="108">
      <t>ケンテイ</t>
    </rPh>
    <rPh sb="108" eb="110">
      <t>イイン</t>
    </rPh>
    <rPh sb="110" eb="111">
      <t>レキ</t>
    </rPh>
    <rPh sb="114" eb="116">
      <t>バアイ</t>
    </rPh>
    <rPh sb="118" eb="121">
      <t>リレキショ</t>
    </rPh>
    <rPh sb="122" eb="124">
      <t>イッショ</t>
    </rPh>
    <rPh sb="125" eb="127">
      <t>ソウシン</t>
    </rPh>
    <phoneticPr fontId="1"/>
  </si>
  <si>
    <t>　　また、送信いただく際には、試験の事前情報番号を送付文書又は計画書の事前No.欄に必ず記載してください。</t>
    <rPh sb="29" eb="30">
      <t>マタ</t>
    </rPh>
    <phoneticPr fontId="1"/>
  </si>
  <si>
    <t>〇〇〇〇</t>
    <phoneticPr fontId="1"/>
  </si>
  <si>
    <t>名古屋市中区〇〇〇三丁目〇〇-〇</t>
    <rPh sb="0" eb="4">
      <t>ナゴヤシ</t>
    </rPh>
    <rPh sb="4" eb="6">
      <t>ナカク</t>
    </rPh>
    <rPh sb="9" eb="12">
      <t>サンチョウメ</t>
    </rPh>
    <phoneticPr fontId="1"/>
  </si>
  <si>
    <t>名古屋市中区〇〇三丁目〇〇</t>
    <rPh sb="8" eb="11">
      <t>サンチョウメ</t>
    </rPh>
    <phoneticPr fontId="1"/>
  </si>
  <si>
    <t>名古屋市西区〇〇二丁目〇-〇〇　</t>
    <rPh sb="0" eb="4">
      <t>ナゴヤシ</t>
    </rPh>
    <rPh sb="4" eb="6">
      <t>ニシク</t>
    </rPh>
    <rPh sb="6" eb="9">
      <t>００２</t>
    </rPh>
    <rPh sb="8" eb="11">
      <t>ニチョウメ</t>
    </rPh>
    <phoneticPr fontId="1"/>
  </si>
  <si>
    <t>〇〇〇〇</t>
    <phoneticPr fontId="1"/>
  </si>
  <si>
    <t>〇〇〇〇</t>
    <phoneticPr fontId="1"/>
  </si>
  <si>
    <t>所 在 地</t>
    <rPh sb="0" eb="1">
      <t>ショ</t>
    </rPh>
    <rPh sb="2" eb="3">
      <t>ザイ</t>
    </rPh>
    <rPh sb="4" eb="5">
      <t>チ</t>
    </rPh>
    <phoneticPr fontId="1"/>
  </si>
  <si>
    <r>
      <t xml:space="preserve">①上記１の提出者
（監理団体）へ送付
</t>
    </r>
    <r>
      <rPr>
        <sz val="7"/>
        <color theme="1"/>
        <rFont val="UD Digi Kyokasho NP-R"/>
        <family val="1"/>
        <charset val="128"/>
      </rPr>
      <t>　　【右欄記入不要】</t>
    </r>
    <rPh sb="1" eb="3">
      <t>ジョウキ</t>
    </rPh>
    <rPh sb="5" eb="8">
      <t>テイシュツシャ</t>
    </rPh>
    <rPh sb="10" eb="12">
      <t>カンリ</t>
    </rPh>
    <rPh sb="12" eb="14">
      <t>ダンタイ</t>
    </rPh>
    <rPh sb="16" eb="18">
      <t>ソウフ</t>
    </rPh>
    <rPh sb="22" eb="23">
      <t>ミギ</t>
    </rPh>
    <rPh sb="23" eb="24">
      <t>ラン</t>
    </rPh>
    <rPh sb="24" eb="26">
      <t>キニュウ</t>
    </rPh>
    <rPh sb="26" eb="28">
      <t>フヨウ</t>
    </rPh>
    <phoneticPr fontId="1"/>
  </si>
  <si>
    <t>　　なお、同資料内に変更前の技能検定委員あての委嘱辞令（Ａ４判厚紙・新規委員のみ発行）と技能検定委員研修テキスト（新規委員のみ送付）が封入されていたときは、抜き出して両方をご本人様（変更前の技能検定委員）にお渡しください。</t>
    <rPh sb="57" eb="59">
      <t>シンキ</t>
    </rPh>
    <rPh sb="59" eb="61">
      <t>イイン</t>
    </rPh>
    <rPh sb="63" eb="65">
      <t>ソウフ</t>
    </rPh>
    <rPh sb="67" eb="69">
      <t>フウニュウ</t>
    </rPh>
    <rPh sb="78" eb="79">
      <t>ヌ</t>
    </rPh>
    <rPh sb="80" eb="81">
      <t>ダ</t>
    </rPh>
    <rPh sb="83" eb="85">
      <t>リョウホウ</t>
    </rPh>
    <rPh sb="87" eb="89">
      <t>ホンニン</t>
    </rPh>
    <rPh sb="89" eb="90">
      <t>サマ</t>
    </rPh>
    <rPh sb="91" eb="93">
      <t>ヘンコウ</t>
    </rPh>
    <rPh sb="93" eb="94">
      <t>マエ</t>
    </rPh>
    <rPh sb="95" eb="97">
      <t>ギノウ</t>
    </rPh>
    <rPh sb="97" eb="99">
      <t>ケンテイ</t>
    </rPh>
    <rPh sb="99" eb="101">
      <t>イイン</t>
    </rPh>
    <rPh sb="104" eb="105">
      <t>ワタ</t>
    </rPh>
    <phoneticPr fontId="1"/>
  </si>
  <si>
    <t>　　弊協会では委員交代に係る変更計画書は発行いたしませんので、委員資料封筒内の当初計画書は、監理団体において変更計画書（写し）と差し替えて変更後の委員にお渡しください。（交代前の検定委員の個人情報は削除してください。）</t>
    <rPh sb="2" eb="5">
      <t>ヘイキョウカイ</t>
    </rPh>
    <rPh sb="7" eb="9">
      <t>イイン</t>
    </rPh>
    <rPh sb="9" eb="11">
      <t>コウタイ</t>
    </rPh>
    <rPh sb="12" eb="13">
      <t>カカ</t>
    </rPh>
    <rPh sb="14" eb="16">
      <t>ヘンコウ</t>
    </rPh>
    <rPh sb="16" eb="19">
      <t>ケイカクショ</t>
    </rPh>
    <rPh sb="20" eb="22">
      <t>ハッコウ</t>
    </rPh>
    <rPh sb="31" eb="33">
      <t>イイン</t>
    </rPh>
    <rPh sb="33" eb="35">
      <t>シリョウ</t>
    </rPh>
    <rPh sb="35" eb="37">
      <t>フウトウ</t>
    </rPh>
    <rPh sb="37" eb="38">
      <t>ナイ</t>
    </rPh>
    <rPh sb="39" eb="41">
      <t>トウショ</t>
    </rPh>
    <rPh sb="41" eb="44">
      <t>ケイカクショ</t>
    </rPh>
    <rPh sb="46" eb="48">
      <t>カンリ</t>
    </rPh>
    <rPh sb="48" eb="50">
      <t>ダンタイ</t>
    </rPh>
    <rPh sb="54" eb="56">
      <t>ヘンコウ</t>
    </rPh>
    <rPh sb="56" eb="59">
      <t>ケイカクショ</t>
    </rPh>
    <rPh sb="60" eb="61">
      <t>ウツ</t>
    </rPh>
    <rPh sb="64" eb="65">
      <t>サ</t>
    </rPh>
    <rPh sb="66" eb="67">
      <t>カ</t>
    </rPh>
    <rPh sb="69" eb="72">
      <t>ヘンコウゴ</t>
    </rPh>
    <rPh sb="73" eb="75">
      <t>イイン</t>
    </rPh>
    <rPh sb="77" eb="78">
      <t>ワタ</t>
    </rPh>
    <rPh sb="85" eb="87">
      <t>コウタイ</t>
    </rPh>
    <rPh sb="87" eb="88">
      <t>マエ</t>
    </rPh>
    <rPh sb="89" eb="91">
      <t>ケンテイ</t>
    </rPh>
    <rPh sb="91" eb="93">
      <t>イイン</t>
    </rPh>
    <rPh sb="94" eb="96">
      <t>コジン</t>
    </rPh>
    <rPh sb="96" eb="98">
      <t>ジョウホウ</t>
    </rPh>
    <rPh sb="99" eb="101">
      <t>サクジョ</t>
    </rPh>
    <phoneticPr fontId="1"/>
  </si>
  <si>
    <t>学 科 の み 受 検
（実 技 免 除 あ り）</t>
    <rPh sb="0" eb="1">
      <t>ガク</t>
    </rPh>
    <rPh sb="2" eb="3">
      <t>カ</t>
    </rPh>
    <rPh sb="8" eb="9">
      <t>ウケ</t>
    </rPh>
    <rPh sb="10" eb="11">
      <t>ケン</t>
    </rPh>
    <rPh sb="13" eb="14">
      <t>ジツ</t>
    </rPh>
    <rPh sb="15" eb="16">
      <t>ギ</t>
    </rPh>
    <rPh sb="17" eb="18">
      <t>メン</t>
    </rPh>
    <rPh sb="19" eb="20">
      <t>ジョ</t>
    </rPh>
    <phoneticPr fontId="1"/>
  </si>
  <si>
    <t>2027</t>
    <phoneticPr fontId="1"/>
  </si>
  <si>
    <t>作　業　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</si>
</sst>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円&quot;"/>
    <numFmt numFmtId="178" formatCode="[$-F800]dddd\,\ mmmm\ dd\,\ yyyy"/>
    <numFmt numFmtId="179" formatCode="[$]ggge&quot;年&quot;m&quot;月&quot;d&quot;日&quot;;@" x16r2:formatCode16="[$-ja-JP-x-gannen]ggge&quot;年&quot;m&quot;月&quot;d&quot;日&quot;;@"/>
  </numFmts>
  <fonts count="58">
    <font>
      <sz val="11"/>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u/>
      <sz val="11"/>
      <color theme="1"/>
      <name val="ＭＳ Ｐゴシック"/>
      <family val="3"/>
      <charset val="128"/>
    </font>
    <font>
      <sz val="11"/>
      <color theme="1"/>
      <name val="游ゴシック"/>
      <family val="2"/>
      <charset val="128"/>
      <scheme val="minor"/>
    </font>
    <font>
      <sz val="18"/>
      <color theme="3"/>
      <name val="游ゴシック Light"/>
      <family val="2"/>
      <charset val="128"/>
      <scheme val="major"/>
    </font>
    <font>
      <sz val="9"/>
      <color indexed="81"/>
      <name val="MS P ゴシック"/>
      <family val="3"/>
      <charset val="128"/>
    </font>
    <font>
      <b/>
      <sz val="11"/>
      <color rgb="FFFF0000"/>
      <name val="ＭＳ Ｐゴシック"/>
      <family val="3"/>
      <charset val="128"/>
    </font>
    <font>
      <sz val="12"/>
      <color rgb="FFFF0000"/>
      <name val="ＭＳ Ｐ明朝"/>
      <family val="1"/>
      <charset val="128"/>
    </font>
    <font>
      <sz val="12"/>
      <color theme="1"/>
      <name val="游ゴシック"/>
      <family val="2"/>
      <charset val="128"/>
      <scheme val="minor"/>
    </font>
    <font>
      <u/>
      <sz val="11"/>
      <color theme="10"/>
      <name val="游ゴシック"/>
      <family val="2"/>
      <charset val="128"/>
      <scheme val="minor"/>
    </font>
    <font>
      <sz val="9"/>
      <color indexed="8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sz val="8"/>
      <color theme="1"/>
      <name val="ＭＳ Ｐゴシック"/>
      <family val="3"/>
      <charset val="128"/>
    </font>
    <font>
      <sz val="10.5"/>
      <color theme="1"/>
      <name val="ＭＳ Ｐゴシック"/>
      <family val="3"/>
      <charset val="128"/>
    </font>
    <font>
      <sz val="9"/>
      <color theme="1"/>
      <name val="ＭＳ Ｐゴシック"/>
      <family val="3"/>
      <charset val="128"/>
    </font>
    <font>
      <sz val="10"/>
      <color theme="1"/>
      <name val="游ゴシック"/>
      <family val="2"/>
      <charset val="128"/>
      <scheme val="minor"/>
    </font>
    <font>
      <sz val="10"/>
      <color theme="1"/>
      <name val="UD Digi Kyokasho NP-R"/>
      <family val="1"/>
      <charset val="128"/>
    </font>
    <font>
      <sz val="9"/>
      <color theme="1"/>
      <name val="UD Digi Kyokasho NP-R"/>
      <family val="1"/>
      <charset val="128"/>
    </font>
    <font>
      <sz val="8"/>
      <color theme="1"/>
      <name val="UD Digi Kyokasho NP-R"/>
      <family val="1"/>
      <charset val="128"/>
    </font>
    <font>
      <b/>
      <sz val="10"/>
      <color theme="1"/>
      <name val="UD Digi Kyokasho NP-R"/>
      <family val="1"/>
      <charset val="128"/>
    </font>
    <font>
      <sz val="6"/>
      <color theme="1"/>
      <name val="UD Digi Kyokasho NP-R"/>
      <family val="1"/>
      <charset val="128"/>
    </font>
    <font>
      <sz val="10.5"/>
      <color theme="1"/>
      <name val="UD Digi Kyokasho NP-R"/>
      <family val="1"/>
      <charset val="128"/>
    </font>
    <font>
      <sz val="7"/>
      <color theme="1"/>
      <name val="UD Digi Kyokasho NP-R"/>
      <family val="1"/>
      <charset val="128"/>
    </font>
    <font>
      <sz val="16"/>
      <color theme="1"/>
      <name val="UD Digi Kyokasho NP-R"/>
      <family val="1"/>
      <charset val="128"/>
    </font>
    <font>
      <sz val="11"/>
      <color theme="1"/>
      <name val="UD Digi Kyokasho NP-R"/>
      <family val="1"/>
      <charset val="128"/>
    </font>
    <font>
      <sz val="5"/>
      <color theme="1"/>
      <name val="UD Digi Kyokasho NP-R"/>
      <family val="1"/>
      <charset val="128"/>
    </font>
    <font>
      <sz val="10"/>
      <color theme="0" tint="-0.499984740745262"/>
      <name val="ＭＳ Ｐゴシック"/>
      <family val="3"/>
      <charset val="128"/>
    </font>
    <font>
      <sz val="11"/>
      <color theme="0" tint="-0.499984740745262"/>
      <name val="ＭＳ Ｐゴシック"/>
      <family val="3"/>
      <charset val="128"/>
    </font>
    <font>
      <sz val="6.5"/>
      <color theme="1"/>
      <name val="UD Digi Kyokasho NP-R"/>
      <family val="1"/>
      <charset val="128"/>
    </font>
    <font>
      <sz val="8"/>
      <color theme="1"/>
      <name val="游ゴシック"/>
      <family val="2"/>
      <charset val="128"/>
      <scheme val="minor"/>
    </font>
    <font>
      <sz val="7.5"/>
      <color theme="1"/>
      <name val="UD Digi Kyokasho NP-R"/>
      <family val="1"/>
      <charset val="128"/>
    </font>
    <font>
      <sz val="16"/>
      <color theme="1"/>
      <name val="ＭＳ ゴシック"/>
      <family val="3"/>
      <charset val="128"/>
    </font>
    <font>
      <b/>
      <sz val="9"/>
      <color indexed="81"/>
      <name val="MS P ゴシック"/>
      <family val="3"/>
      <charset val="128"/>
    </font>
    <font>
      <sz val="10"/>
      <color rgb="FF0070C0"/>
      <name val="ＭＳ Ｐゴシック"/>
      <family val="3"/>
      <charset val="128"/>
    </font>
    <font>
      <sz val="9"/>
      <color theme="0" tint="-0.499984740745262"/>
      <name val="ＭＳ Ｐゴシック"/>
      <family val="3"/>
      <charset val="128"/>
    </font>
    <font>
      <sz val="8.5"/>
      <color theme="1"/>
      <name val="UD Digi Kyokasho NP-R"/>
      <family val="1"/>
      <charset val="128"/>
    </font>
    <font>
      <u/>
      <sz val="11"/>
      <color theme="0" tint="-0.499984740745262"/>
      <name val="游ゴシック"/>
      <family val="2"/>
      <charset val="128"/>
      <scheme val="minor"/>
    </font>
    <font>
      <b/>
      <sz val="11"/>
      <color theme="1"/>
      <name val="HG正楷書体-PRO"/>
      <family val="4"/>
      <charset val="128"/>
    </font>
    <font>
      <b/>
      <sz val="18"/>
      <color theme="1"/>
      <name val="HG正楷書体-PRO"/>
      <family val="4"/>
      <charset val="128"/>
    </font>
    <font>
      <strike/>
      <sz val="10"/>
      <name val="ＭＳ Ｐゴシック"/>
      <family val="3"/>
      <charset val="128"/>
    </font>
    <font>
      <sz val="10"/>
      <name val="UD Digi Kyokasho NP-R"/>
      <family val="1"/>
      <charset val="128"/>
    </font>
    <font>
      <sz val="10"/>
      <color rgb="FFFF0000"/>
      <name val="UD Digi Kyokasho NP-R"/>
      <family val="1"/>
      <charset val="128"/>
    </font>
    <font>
      <sz val="10"/>
      <color rgb="FFFF0000"/>
      <name val="ＭＳ Ｐゴシック"/>
      <family val="3"/>
      <charset val="128"/>
    </font>
    <font>
      <sz val="10.5"/>
      <color rgb="FFFF0000"/>
      <name val="UD Digi Kyokasho NP-R"/>
      <family val="1"/>
      <charset val="128"/>
    </font>
    <font>
      <sz val="10.5"/>
      <name val="UD Digi Kyokasho NP-R"/>
      <family val="1"/>
      <charset val="128"/>
    </font>
    <font>
      <sz val="11"/>
      <color theme="1"/>
      <name val="UD Digi Kyokasho NK-R"/>
      <family val="1"/>
      <charset val="128"/>
    </font>
    <font>
      <sz val="11"/>
      <color theme="1"/>
      <name val="UD Digi Kyokasho NK-B"/>
      <family val="1"/>
      <charset val="128"/>
    </font>
    <font>
      <b/>
      <sz val="12"/>
      <color theme="1"/>
      <name val="ＭＳ Ｐゴシック"/>
      <family val="3"/>
      <charset val="128"/>
    </font>
    <font>
      <b/>
      <sz val="11"/>
      <color theme="1"/>
      <name val="ＭＳ Ｐゴシック"/>
      <family val="3"/>
      <charset val="128"/>
    </font>
    <font>
      <b/>
      <sz val="11"/>
      <color theme="1"/>
      <name val="UD Digi Kyokasho NK-R"/>
      <family val="1"/>
      <charset val="128"/>
    </font>
    <font>
      <sz val="11"/>
      <color theme="1"/>
      <name val="UD Digi Kyokasho NP-B"/>
      <family val="1"/>
      <charset val="128"/>
    </font>
    <font>
      <sz val="10"/>
      <color rgb="FFFF0000"/>
      <name val="UD Digi Kyokasho NK-B"/>
      <family val="1"/>
      <charset val="128"/>
    </font>
    <font>
      <sz val="11"/>
      <name val="UD Digi Kyokasho NK-R"/>
      <family val="1"/>
      <charset val="128"/>
    </font>
    <font>
      <sz val="9"/>
      <name val="Meiryo UI"/>
      <family val="3"/>
      <charset val="128"/>
    </font>
  </fonts>
  <fills count="4">
    <fill>
      <patternFill patternType="none"/>
    </fill>
    <fill>
      <patternFill patternType="gray125"/>
    </fill>
    <fill>
      <patternFill patternType="solid">
        <fgColor rgb="FFE6E6E6"/>
        <bgColor indexed="64"/>
      </patternFill>
    </fill>
    <fill>
      <patternFill patternType="solid">
        <fgColor theme="4" tint="0.79998168889431442"/>
        <bgColor indexed="64"/>
      </patternFill>
    </fill>
  </fills>
  <borders count="9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diagonal/>
    </border>
    <border>
      <left style="medium">
        <color indexed="64"/>
      </left>
      <right/>
      <top style="hair">
        <color indexed="64"/>
      </top>
      <bottom/>
      <diagonal/>
    </border>
    <border>
      <left/>
      <right style="medium">
        <color indexed="64"/>
      </right>
      <top style="thin">
        <color indexed="64"/>
      </top>
      <bottom style="medium">
        <color indexed="64"/>
      </bottom>
      <diagonal/>
    </border>
    <border>
      <left/>
      <right style="medium">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ck">
        <color rgb="FFFF0000"/>
      </left>
      <right/>
      <top style="thick">
        <color rgb="FFFF0000"/>
      </top>
      <bottom/>
      <diagonal/>
    </border>
    <border>
      <left/>
      <right/>
      <top style="thick">
        <color rgb="FFFF0000"/>
      </top>
      <bottom/>
      <diagonal/>
    </border>
    <border>
      <left/>
      <right style="thin">
        <color indexed="64"/>
      </right>
      <top style="thick">
        <color rgb="FFFF0000"/>
      </top>
      <bottom/>
      <diagonal/>
    </border>
    <border>
      <left style="thin">
        <color indexed="64"/>
      </left>
      <right/>
      <top style="thick">
        <color rgb="FFFF0000"/>
      </top>
      <bottom/>
      <diagonal/>
    </border>
    <border>
      <left style="thin">
        <color indexed="64"/>
      </left>
      <right style="thin">
        <color indexed="64"/>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right style="thick">
        <color rgb="FFFF0000"/>
      </right>
      <top/>
      <bottom style="thin">
        <color indexed="64"/>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indexed="64"/>
      </left>
      <right/>
      <top style="thin">
        <color indexed="64"/>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style="thin">
        <color indexed="64"/>
      </right>
      <top/>
      <bottom style="thick">
        <color rgb="FFFF0000"/>
      </bottom>
      <diagonal/>
    </border>
    <border>
      <left style="thin">
        <color indexed="64"/>
      </left>
      <right/>
      <top/>
      <bottom style="thick">
        <color rgb="FFFF0000"/>
      </bottom>
      <diagonal/>
    </border>
    <border>
      <left/>
      <right style="thick">
        <color rgb="FFFF0000"/>
      </right>
      <top/>
      <bottom style="thick">
        <color rgb="FFFF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678">
    <xf numFmtId="0" fontId="0" fillId="0" borderId="0" xfId="0">
      <alignment vertical="center"/>
    </xf>
    <xf numFmtId="0" fontId="3" fillId="0" borderId="0" xfId="0" applyFont="1">
      <alignment vertical="center"/>
    </xf>
    <xf numFmtId="0" fontId="4" fillId="0" borderId="0" xfId="0" applyFont="1" applyAlignment="1">
      <alignment horizontal="right" vertical="center"/>
    </xf>
    <xf numFmtId="0" fontId="0" fillId="0" borderId="0" xfId="0" applyAlignment="1">
      <alignment horizontal="center" vertical="center"/>
    </xf>
    <xf numFmtId="0" fontId="13" fillId="0" borderId="0" xfId="0" applyFont="1" applyAlignment="1">
      <alignment vertical="center" shrinkToFit="1"/>
    </xf>
    <xf numFmtId="0" fontId="14" fillId="0" borderId="0" xfId="0" applyFont="1" applyAlignment="1">
      <alignment vertical="center" wrapText="1"/>
    </xf>
    <xf numFmtId="0" fontId="13" fillId="0" borderId="0" xfId="0" applyFont="1" applyAlignment="1">
      <alignment horizontal="center" vertical="center"/>
    </xf>
    <xf numFmtId="0" fontId="14" fillId="0" borderId="0" xfId="0" applyFont="1">
      <alignment vertical="center"/>
    </xf>
    <xf numFmtId="0" fontId="13" fillId="0" borderId="9" xfId="0" applyFont="1" applyBorder="1" applyAlignment="1">
      <alignment horizontal="center" vertical="center"/>
    </xf>
    <xf numFmtId="0" fontId="13" fillId="0" borderId="0" xfId="0" applyFont="1">
      <alignment vertical="center"/>
    </xf>
    <xf numFmtId="0" fontId="14" fillId="0" borderId="0" xfId="0" applyFont="1" applyAlignment="1">
      <alignment horizontal="right" vertical="center"/>
    </xf>
    <xf numFmtId="0" fontId="14" fillId="0" borderId="0" xfId="0" applyFont="1" applyAlignment="1">
      <alignment horizontal="center" vertical="center"/>
    </xf>
    <xf numFmtId="0" fontId="17" fillId="0" borderId="0" xfId="0" applyFont="1">
      <alignment vertical="center"/>
    </xf>
    <xf numFmtId="0" fontId="13" fillId="0" borderId="0" xfId="0" applyFont="1" applyAlignment="1">
      <alignment horizontal="distributed" vertical="center"/>
    </xf>
    <xf numFmtId="0" fontId="17" fillId="0" borderId="0" xfId="0" applyFont="1" applyAlignment="1">
      <alignment horizontal="center" vertical="center"/>
    </xf>
    <xf numFmtId="0" fontId="17" fillId="0" borderId="0" xfId="0" applyFont="1" applyAlignment="1">
      <alignment horizontal="right" vertical="center"/>
    </xf>
    <xf numFmtId="0" fontId="17" fillId="0" borderId="3" xfId="0" applyFont="1" applyBorder="1">
      <alignment vertical="center"/>
    </xf>
    <xf numFmtId="0" fontId="17" fillId="0" borderId="4" xfId="0" applyFont="1" applyBorder="1">
      <alignment vertical="center"/>
    </xf>
    <xf numFmtId="0" fontId="17" fillId="0" borderId="8" xfId="0" applyFont="1" applyBorder="1">
      <alignment vertical="center"/>
    </xf>
    <xf numFmtId="0" fontId="13" fillId="0" borderId="9" xfId="0" applyFont="1" applyBorder="1" applyAlignment="1">
      <alignment horizontal="left" vertical="center"/>
    </xf>
    <xf numFmtId="0" fontId="17" fillId="0" borderId="6" xfId="0" applyFont="1" applyBorder="1" applyAlignment="1">
      <alignment horizontal="left" vertical="center" shrinkToFit="1"/>
    </xf>
    <xf numFmtId="0" fontId="17" fillId="0" borderId="0" xfId="0" applyFont="1" applyAlignment="1">
      <alignment horizontal="left" vertical="center" shrinkToFit="1"/>
    </xf>
    <xf numFmtId="0" fontId="16" fillId="0" borderId="0" xfId="0" applyFont="1" applyAlignment="1">
      <alignment horizontal="center" vertical="center" shrinkToFit="1"/>
    </xf>
    <xf numFmtId="0" fontId="17" fillId="0" borderId="0" xfId="0" applyFont="1" applyAlignment="1">
      <alignment horizontal="left" vertical="center"/>
    </xf>
    <xf numFmtId="49" fontId="17" fillId="0" borderId="0" xfId="0" applyNumberFormat="1" applyFont="1" applyAlignment="1">
      <alignment horizontal="center" vertical="center"/>
    </xf>
    <xf numFmtId="49" fontId="13" fillId="0" borderId="0" xfId="0" applyNumberFormat="1" applyFont="1" applyAlignment="1">
      <alignment horizontal="center" vertical="center"/>
    </xf>
    <xf numFmtId="0" fontId="17" fillId="0" borderId="6" xfId="0" applyFont="1" applyBorder="1" applyAlignment="1">
      <alignment horizontal="center" vertical="center"/>
    </xf>
    <xf numFmtId="0" fontId="13" fillId="0" borderId="0" xfId="0" applyFont="1" applyAlignment="1">
      <alignment horizontal="left" vertical="center"/>
    </xf>
    <xf numFmtId="0" fontId="14" fillId="0" borderId="3" xfId="0" applyFont="1" applyBorder="1">
      <alignment vertical="center"/>
    </xf>
    <xf numFmtId="0" fontId="14" fillId="0" borderId="4" xfId="0" applyFont="1" applyBorder="1">
      <alignment vertical="center"/>
    </xf>
    <xf numFmtId="0" fontId="14" fillId="0" borderId="5" xfId="0" applyFont="1" applyBorder="1">
      <alignment vertical="center"/>
    </xf>
    <xf numFmtId="0" fontId="17" fillId="0" borderId="7" xfId="0" applyFont="1" applyBorder="1">
      <alignment vertical="center"/>
    </xf>
    <xf numFmtId="0" fontId="17" fillId="0" borderId="9" xfId="0" applyFont="1" applyBorder="1">
      <alignment vertical="center"/>
    </xf>
    <xf numFmtId="0" fontId="17" fillId="0" borderId="10" xfId="0" applyFont="1" applyBorder="1">
      <alignment vertical="center"/>
    </xf>
    <xf numFmtId="0" fontId="19" fillId="0" borderId="0" xfId="0" applyFont="1">
      <alignment vertical="center"/>
    </xf>
    <xf numFmtId="0" fontId="14" fillId="0" borderId="6" xfId="0" applyFont="1" applyBorder="1">
      <alignment vertical="center"/>
    </xf>
    <xf numFmtId="0" fontId="14" fillId="0" borderId="0" xfId="0" applyFont="1" applyAlignment="1">
      <alignment horizontal="left" vertical="center"/>
    </xf>
    <xf numFmtId="0" fontId="13" fillId="0" borderId="38" xfId="0" applyFont="1" applyBorder="1">
      <alignment vertical="center"/>
    </xf>
    <xf numFmtId="0" fontId="13" fillId="0" borderId="40" xfId="0" applyFont="1" applyBorder="1">
      <alignment vertical="center"/>
    </xf>
    <xf numFmtId="0" fontId="13" fillId="0" borderId="43" xfId="0" applyFont="1" applyBorder="1">
      <alignment vertical="center"/>
    </xf>
    <xf numFmtId="0" fontId="17" fillId="0" borderId="48" xfId="0" applyFont="1" applyBorder="1">
      <alignment vertical="center"/>
    </xf>
    <xf numFmtId="0" fontId="17" fillId="0" borderId="38" xfId="0" applyFont="1" applyBorder="1" applyAlignment="1">
      <alignment horizontal="right" vertical="center"/>
    </xf>
    <xf numFmtId="0" fontId="17" fillId="0" borderId="38" xfId="0" applyFont="1" applyBorder="1">
      <alignment vertical="center"/>
    </xf>
    <xf numFmtId="0" fontId="17" fillId="0" borderId="47" xfId="0" applyFont="1" applyBorder="1" applyAlignment="1">
      <alignment horizontal="center" vertical="center"/>
    </xf>
    <xf numFmtId="0" fontId="14" fillId="0" borderId="42" xfId="0" applyFont="1" applyBorder="1">
      <alignment vertical="center"/>
    </xf>
    <xf numFmtId="0" fontId="14" fillId="0" borderId="40" xfId="0" applyFont="1" applyBorder="1">
      <alignment vertical="center"/>
    </xf>
    <xf numFmtId="0" fontId="14" fillId="0" borderId="41" xfId="0" applyFont="1" applyBorder="1">
      <alignment vertical="center"/>
    </xf>
    <xf numFmtId="0" fontId="16" fillId="0" borderId="0" xfId="0" applyFont="1" applyAlignment="1">
      <alignment horizontal="center" vertical="top"/>
    </xf>
    <xf numFmtId="0" fontId="16" fillId="0" borderId="0" xfId="0" applyFont="1" applyAlignment="1">
      <alignment horizontal="center" vertical="top" wrapText="1"/>
    </xf>
    <xf numFmtId="0" fontId="13" fillId="0" borderId="0" xfId="0" applyFont="1" applyAlignment="1">
      <alignment horizontal="distributed" vertical="center" indent="1"/>
    </xf>
    <xf numFmtId="0" fontId="20" fillId="0" borderId="0" xfId="0" applyFont="1">
      <alignment vertical="center"/>
    </xf>
    <xf numFmtId="0" fontId="20" fillId="0" borderId="0" xfId="0" applyFont="1" applyAlignment="1">
      <alignment horizontal="right" vertical="center"/>
    </xf>
    <xf numFmtId="0" fontId="20" fillId="0" borderId="4" xfId="0" applyFont="1" applyBorder="1">
      <alignment vertical="center"/>
    </xf>
    <xf numFmtId="0" fontId="20" fillId="0" borderId="0" xfId="0" applyFont="1" applyAlignment="1">
      <alignment horizontal="left" vertical="center"/>
    </xf>
    <xf numFmtId="0" fontId="22" fillId="0" borderId="1" xfId="0" applyFont="1" applyBorder="1" applyAlignment="1">
      <alignment horizontal="center" vertical="center"/>
    </xf>
    <xf numFmtId="0" fontId="22" fillId="0" borderId="29" xfId="0" applyFont="1" applyBorder="1" applyAlignment="1">
      <alignment horizontal="center" vertical="center"/>
    </xf>
    <xf numFmtId="0" fontId="22" fillId="0" borderId="13" xfId="0" applyFont="1" applyBorder="1" applyAlignment="1">
      <alignment horizontal="center" vertical="center"/>
    </xf>
    <xf numFmtId="0" fontId="20" fillId="0" borderId="4" xfId="0" applyFont="1" applyBorder="1" applyAlignment="1">
      <alignment horizontal="center" vertical="center"/>
    </xf>
    <xf numFmtId="0" fontId="0" fillId="0" borderId="0" xfId="0" applyAlignment="1">
      <alignment vertical="top"/>
    </xf>
    <xf numFmtId="0" fontId="14" fillId="0" borderId="0" xfId="0" applyFont="1" applyAlignment="1">
      <alignment vertical="top"/>
    </xf>
    <xf numFmtId="0" fontId="13" fillId="0" borderId="0" xfId="0" applyFont="1" applyAlignment="1">
      <alignment vertical="top"/>
    </xf>
    <xf numFmtId="0" fontId="13" fillId="0" borderId="0" xfId="0" applyFont="1" applyAlignment="1">
      <alignment horizontal="distributed" vertical="top"/>
    </xf>
    <xf numFmtId="0" fontId="17" fillId="0" borderId="0" xfId="0" applyFont="1" applyAlignment="1">
      <alignment vertical="top"/>
    </xf>
    <xf numFmtId="0" fontId="20" fillId="0" borderId="0" xfId="0" applyFont="1" applyAlignment="1">
      <alignment horizontal="distributed" vertical="center" indent="1"/>
    </xf>
    <xf numFmtId="0" fontId="29" fillId="0" borderId="0" xfId="0" applyFont="1" applyAlignment="1">
      <alignment horizontal="distributed" vertical="center" wrapText="1" indent="1" shrinkToFit="1"/>
    </xf>
    <xf numFmtId="0" fontId="29" fillId="0" borderId="0" xfId="0" applyFont="1" applyAlignment="1">
      <alignment horizontal="distributed" vertical="center" indent="1" shrinkToFit="1"/>
    </xf>
    <xf numFmtId="0" fontId="22"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shrinkToFit="1"/>
    </xf>
    <xf numFmtId="0" fontId="15" fillId="0" borderId="0" xfId="0" applyFont="1">
      <alignment vertical="center"/>
    </xf>
    <xf numFmtId="0" fontId="20" fillId="0" borderId="0" xfId="0" applyFont="1" applyAlignment="1">
      <alignment horizontal="left" vertical="center" indent="1" shrinkToFit="1"/>
    </xf>
    <xf numFmtId="0" fontId="20" fillId="0" borderId="40" xfId="0" applyFont="1" applyBorder="1">
      <alignment vertical="center"/>
    </xf>
    <xf numFmtId="0" fontId="25" fillId="0" borderId="40" xfId="0" applyFont="1" applyBorder="1" applyAlignment="1">
      <alignment horizontal="center" vertical="center"/>
    </xf>
    <xf numFmtId="0" fontId="28" fillId="0" borderId="21" xfId="0" applyFont="1" applyBorder="1">
      <alignment vertical="center"/>
    </xf>
    <xf numFmtId="0" fontId="20" fillId="0" borderId="0" xfId="0" applyFont="1" applyAlignment="1">
      <alignment vertical="center" textRotation="255" shrinkToFit="1"/>
    </xf>
    <xf numFmtId="0" fontId="28" fillId="0" borderId="56" xfId="0" applyFont="1" applyBorder="1">
      <alignment vertical="center"/>
    </xf>
    <xf numFmtId="0" fontId="28" fillId="0" borderId="40" xfId="0" applyFont="1" applyBorder="1">
      <alignment vertical="center"/>
    </xf>
    <xf numFmtId="0" fontId="23" fillId="0" borderId="0" xfId="0" applyFont="1">
      <alignment vertical="center"/>
    </xf>
    <xf numFmtId="0" fontId="21" fillId="2" borderId="27" xfId="0" applyFont="1" applyFill="1" applyBorder="1" applyAlignment="1">
      <alignment horizontal="center" vertical="center" shrinkToFit="1"/>
    </xf>
    <xf numFmtId="0" fontId="21" fillId="2" borderId="2" xfId="0" applyFont="1" applyFill="1" applyBorder="1" applyAlignment="1">
      <alignment horizontal="center" vertical="center" shrinkToFit="1"/>
    </xf>
    <xf numFmtId="0" fontId="21" fillId="2" borderId="28" xfId="0" applyFont="1" applyFill="1" applyBorder="1" applyAlignment="1">
      <alignment horizontal="center" vertical="center" shrinkToFit="1"/>
    </xf>
    <xf numFmtId="0" fontId="17" fillId="0" borderId="5" xfId="0" applyFont="1" applyBorder="1">
      <alignment vertical="center"/>
    </xf>
    <xf numFmtId="0" fontId="17" fillId="0" borderId="42" xfId="0" applyFont="1" applyBorder="1">
      <alignment vertical="center"/>
    </xf>
    <xf numFmtId="0" fontId="17" fillId="0" borderId="6" xfId="0" applyFont="1" applyBorder="1">
      <alignment vertical="center"/>
    </xf>
    <xf numFmtId="179" fontId="13" fillId="0" borderId="41" xfId="0" applyNumberFormat="1" applyFont="1" applyBorder="1" applyAlignment="1" applyProtection="1">
      <alignment vertical="center" shrinkToFit="1"/>
      <protection locked="0"/>
    </xf>
    <xf numFmtId="0" fontId="22" fillId="0" borderId="39" xfId="0" applyFont="1" applyBorder="1" applyAlignment="1">
      <alignment vertical="top"/>
    </xf>
    <xf numFmtId="0" fontId="27" fillId="0" borderId="0" xfId="0" applyFont="1" applyAlignment="1">
      <alignment vertical="center" shrinkToFit="1"/>
    </xf>
    <xf numFmtId="0" fontId="27" fillId="0" borderId="0" xfId="0" applyFont="1" applyAlignment="1">
      <alignment horizontal="left" vertical="center" shrinkToFit="1"/>
    </xf>
    <xf numFmtId="0" fontId="35" fillId="0" borderId="0" xfId="0" applyFont="1" applyAlignment="1">
      <alignment vertical="center" shrinkToFit="1"/>
      <extLst>
        <ext xmlns:xfpb="http://schemas.microsoft.com/office/spreadsheetml/2022/featurepropertybag" uri="{C7286773-470A-42A8-94C5-96B5CB345126}">
          <xfpb:xfComplement i="0"/>
        </ext>
      </extLst>
    </xf>
    <xf numFmtId="0" fontId="28" fillId="0" borderId="21" xfId="0" applyFont="1" applyBorder="1" applyAlignment="1">
      <alignment horizontal="center" vertical="center"/>
    </xf>
    <xf numFmtId="0" fontId="28" fillId="0" borderId="40" xfId="0" applyFont="1" applyBorder="1" applyAlignment="1">
      <alignment horizontal="center" vertical="center"/>
    </xf>
    <xf numFmtId="0" fontId="25" fillId="0" borderId="9" xfId="0" applyFont="1" applyBorder="1" applyAlignment="1">
      <alignment horizontal="center" vertical="center"/>
    </xf>
    <xf numFmtId="0" fontId="20" fillId="0" borderId="0" xfId="0" applyFont="1" applyAlignment="1">
      <alignment vertical="center" wrapText="1"/>
    </xf>
    <xf numFmtId="0" fontId="25" fillId="0" borderId="0" xfId="0" applyFont="1">
      <alignment vertical="center"/>
    </xf>
    <xf numFmtId="179" fontId="28" fillId="0" borderId="40" xfId="0" applyNumberFormat="1" applyFont="1" applyBorder="1" applyAlignment="1" applyProtection="1">
      <alignment vertical="center" shrinkToFit="1"/>
      <protection locked="0"/>
    </xf>
    <xf numFmtId="0" fontId="25" fillId="0" borderId="29" xfId="0" applyFont="1" applyBorder="1">
      <alignment vertical="center"/>
    </xf>
    <xf numFmtId="0" fontId="25" fillId="0" borderId="30" xfId="0" applyFont="1" applyBorder="1">
      <alignment vertical="center"/>
    </xf>
    <xf numFmtId="0" fontId="21" fillId="0" borderId="0" xfId="0" applyFont="1" applyAlignment="1">
      <alignment horizontal="left" vertical="center" wrapText="1"/>
    </xf>
    <xf numFmtId="0" fontId="17" fillId="0" borderId="29" xfId="0" applyFont="1" applyBorder="1" applyAlignment="1">
      <alignment horizontal="center" vertical="center"/>
      <extLst>
        <ext xmlns:xfpb="http://schemas.microsoft.com/office/spreadsheetml/2022/featurepropertybag" uri="{C7286773-470A-42A8-94C5-96B5CB345126}">
          <xfpb:xfComplement i="0"/>
        </ext>
      </extLst>
    </xf>
    <xf numFmtId="0" fontId="28" fillId="0" borderId="0" xfId="0" applyFont="1" applyAlignment="1">
      <alignment horizontal="center" vertical="center"/>
    </xf>
    <xf numFmtId="0" fontId="20" fillId="0" borderId="31" xfId="0" applyFont="1" applyBorder="1" applyAlignment="1">
      <alignment vertical="center" shrinkToFit="1"/>
    </xf>
    <xf numFmtId="0" fontId="20" fillId="0" borderId="29" xfId="0" applyFont="1" applyBorder="1" applyAlignment="1">
      <alignment vertical="center" shrinkToFit="1"/>
    </xf>
    <xf numFmtId="0" fontId="17" fillId="0" borderId="0" xfId="0" applyFont="1" applyAlignment="1">
      <alignment horizontal="center" vertical="center"/>
      <extLst>
        <ext xmlns:xfpb="http://schemas.microsoft.com/office/spreadsheetml/2022/featurepropertybag" uri="{C7286773-470A-42A8-94C5-96B5CB345126}">
          <xfpb:xfComplement i="0"/>
        </ext>
      </extLst>
    </xf>
    <xf numFmtId="179" fontId="13" fillId="0" borderId="40" xfId="0" applyNumberFormat="1" applyFont="1" applyBorder="1" applyAlignment="1" applyProtection="1">
      <alignment horizontal="center" vertical="center" shrinkToFit="1"/>
      <protection locked="0"/>
      <extLst>
        <ext xmlns:xfpb="http://schemas.microsoft.com/office/spreadsheetml/2022/featurepropertybag" uri="{C7286773-470A-42A8-94C5-96B5CB345126}">
          <xfpb:xfComplement i="0"/>
        </ext>
      </extLst>
    </xf>
    <xf numFmtId="0" fontId="20" fillId="0" borderId="29" xfId="0" applyFont="1" applyBorder="1" applyAlignment="1">
      <alignment horizontal="left" vertical="center" shrinkToFit="1"/>
    </xf>
    <xf numFmtId="0" fontId="20" fillId="0" borderId="7" xfId="0" applyFont="1" applyBorder="1" applyAlignment="1">
      <alignment horizontal="center" vertical="center"/>
    </xf>
    <xf numFmtId="0" fontId="28" fillId="0" borderId="56" xfId="0" applyFont="1" applyBorder="1" applyAlignment="1">
      <alignment horizontal="right" vertical="center"/>
    </xf>
    <xf numFmtId="0" fontId="28" fillId="0" borderId="42" xfId="0" applyFont="1" applyBorder="1" applyAlignment="1">
      <alignment horizontal="right" vertical="center"/>
    </xf>
    <xf numFmtId="0" fontId="20" fillId="0" borderId="38" xfId="0" applyFont="1" applyBorder="1">
      <alignment vertical="center"/>
    </xf>
    <xf numFmtId="49" fontId="14" fillId="0" borderId="29" xfId="0" applyNumberFormat="1" applyFont="1" applyBorder="1" applyAlignment="1" applyProtection="1">
      <alignment horizontal="center" vertical="center" shrinkToFit="1"/>
      <protection locked="0"/>
    </xf>
    <xf numFmtId="0" fontId="0" fillId="0" borderId="0" xfId="0" applyAlignment="1">
      <alignment vertical="center" wrapText="1"/>
    </xf>
    <xf numFmtId="0" fontId="41" fillId="0" borderId="30" xfId="0" applyFont="1" applyBorder="1" applyAlignment="1" applyProtection="1">
      <alignment vertical="center" shrinkToFit="1"/>
      <protection locked="0"/>
    </xf>
    <xf numFmtId="0" fontId="41" fillId="0" borderId="31" xfId="0" applyFont="1" applyBorder="1" applyAlignment="1">
      <alignment horizontal="center" vertical="center" shrinkToFit="1"/>
    </xf>
    <xf numFmtId="0" fontId="41" fillId="0" borderId="29" xfId="0" applyFont="1" applyBorder="1" applyAlignment="1">
      <alignment horizontal="center" vertical="center" shrinkToFit="1"/>
    </xf>
    <xf numFmtId="179" fontId="42" fillId="0" borderId="29" xfId="0" applyNumberFormat="1" applyFont="1" applyBorder="1" applyAlignment="1" applyProtection="1">
      <alignment horizontal="center" vertical="center" shrinkToFit="1"/>
      <protection locked="0"/>
    </xf>
    <xf numFmtId="179" fontId="42" fillId="0" borderId="30" xfId="0" applyNumberFormat="1" applyFont="1" applyBorder="1" applyAlignment="1" applyProtection="1">
      <alignment horizontal="center" vertical="center" shrinkToFit="1"/>
      <protection locked="0"/>
    </xf>
    <xf numFmtId="0" fontId="42" fillId="0" borderId="31" xfId="0" applyFont="1" applyBorder="1" applyAlignment="1">
      <alignment horizontal="center" vertical="center" shrinkToFit="1"/>
    </xf>
    <xf numFmtId="0" fontId="42" fillId="0" borderId="29" xfId="0" applyFont="1" applyBorder="1" applyAlignment="1">
      <alignment horizontal="center" vertical="center" shrinkToFit="1"/>
    </xf>
    <xf numFmtId="49" fontId="47" fillId="0" borderId="9" xfId="0" applyNumberFormat="1" applyFont="1" applyBorder="1" applyAlignment="1" applyProtection="1">
      <alignment horizontal="center" vertical="center"/>
      <protection locked="0"/>
    </xf>
    <xf numFmtId="0" fontId="49" fillId="0" borderId="0" xfId="0" applyFont="1" applyAlignment="1">
      <alignment vertical="center" wrapText="1"/>
    </xf>
    <xf numFmtId="0" fontId="49" fillId="0" borderId="0" xfId="0" applyFont="1" applyAlignment="1">
      <alignment vertical="top" wrapText="1"/>
    </xf>
    <xf numFmtId="0" fontId="49" fillId="0" borderId="0" xfId="0" applyFont="1">
      <alignment vertical="center"/>
    </xf>
    <xf numFmtId="179" fontId="42" fillId="0" borderId="0" xfId="0" applyNumberFormat="1" applyFont="1" applyAlignment="1" applyProtection="1">
      <alignment horizontal="center" vertical="center" shrinkToFit="1"/>
      <protection locked="0"/>
    </xf>
    <xf numFmtId="179" fontId="13" fillId="0" borderId="0" xfId="0" applyNumberFormat="1" applyFont="1" applyAlignment="1" applyProtection="1">
      <alignment horizontal="center" vertical="center" shrinkToFit="1"/>
      <protection locked="0"/>
      <extLst>
        <ext xmlns:xfpb="http://schemas.microsoft.com/office/spreadsheetml/2022/featurepropertybag" uri="{C7286773-470A-42A8-94C5-96B5CB345126}">
          <xfpb:xfComplement i="0"/>
        </ext>
      </extLst>
    </xf>
    <xf numFmtId="179" fontId="28" fillId="0" borderId="0" xfId="0" applyNumberFormat="1" applyFont="1" applyAlignment="1" applyProtection="1">
      <alignment vertical="center" shrinkToFit="1"/>
      <protection locked="0"/>
    </xf>
    <xf numFmtId="179" fontId="13" fillId="0" borderId="0" xfId="0" applyNumberFormat="1" applyFont="1" applyAlignment="1" applyProtection="1">
      <alignment vertical="center" shrinkToFit="1"/>
      <protection locked="0"/>
    </xf>
    <xf numFmtId="0" fontId="42" fillId="0" borderId="0" xfId="0" applyFont="1" applyAlignment="1">
      <alignment horizontal="center" vertical="center" shrinkToFit="1"/>
    </xf>
    <xf numFmtId="0" fontId="20" fillId="0" borderId="0" xfId="0" applyFont="1" applyAlignment="1">
      <alignment horizontal="center" vertical="center" shrinkToFit="1"/>
    </xf>
    <xf numFmtId="0" fontId="51" fillId="0" borderId="29" xfId="0" applyFont="1" applyBorder="1" applyAlignment="1" applyProtection="1">
      <alignment vertical="center" shrinkToFit="1"/>
      <protection locked="0"/>
    </xf>
    <xf numFmtId="0" fontId="51" fillId="0" borderId="29" xfId="0" applyFont="1" applyBorder="1" applyAlignment="1" applyProtection="1">
      <alignment horizontal="center" vertical="center" shrinkToFit="1"/>
      <protection locked="0"/>
    </xf>
    <xf numFmtId="179" fontId="51" fillId="0" borderId="29" xfId="0" applyNumberFormat="1" applyFont="1" applyBorder="1" applyAlignment="1" applyProtection="1">
      <alignment horizontal="center" vertical="center" shrinkToFit="1"/>
      <protection locked="0"/>
    </xf>
    <xf numFmtId="0" fontId="17" fillId="0" borderId="38" xfId="0" applyFont="1" applyBorder="1" applyAlignment="1">
      <alignment horizontal="center" vertical="center"/>
    </xf>
    <xf numFmtId="0" fontId="30" fillId="0" borderId="0" xfId="0" applyFont="1">
      <alignment vertical="center"/>
    </xf>
    <xf numFmtId="0" fontId="44" fillId="0" borderId="73" xfId="0" applyFont="1" applyBorder="1" applyAlignment="1">
      <alignment horizontal="center" vertical="center"/>
    </xf>
    <xf numFmtId="0" fontId="44" fillId="0" borderId="73" xfId="0" applyFont="1" applyBorder="1">
      <alignment vertical="center"/>
    </xf>
    <xf numFmtId="0" fontId="17" fillId="0" borderId="73" xfId="0" applyFont="1" applyBorder="1">
      <alignment vertical="center"/>
    </xf>
    <xf numFmtId="0" fontId="45" fillId="0" borderId="73" xfId="0" applyFont="1" applyBorder="1" applyAlignment="1">
      <alignment horizontal="center" vertical="center"/>
    </xf>
    <xf numFmtId="0" fontId="45" fillId="0" borderId="73" xfId="0" applyFont="1" applyBorder="1">
      <alignment vertical="center"/>
    </xf>
    <xf numFmtId="0" fontId="17" fillId="0" borderId="77" xfId="0" applyFont="1" applyBorder="1">
      <alignment vertical="center"/>
    </xf>
    <xf numFmtId="0" fontId="17" fillId="0" borderId="84"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85" xfId="0" applyFont="1" applyBorder="1">
      <alignment vertical="center"/>
    </xf>
    <xf numFmtId="0" fontId="17" fillId="0" borderId="85"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86" xfId="0" applyFont="1" applyBorder="1">
      <alignment vertical="center"/>
    </xf>
    <xf numFmtId="49" fontId="25" fillId="0" borderId="82" xfId="0" applyNumberFormat="1" applyFont="1" applyBorder="1" applyAlignment="1" applyProtection="1">
      <alignment horizontal="center" vertical="center"/>
      <protection locked="0"/>
    </xf>
    <xf numFmtId="49" fontId="48" fillId="0" borderId="82" xfId="0" applyNumberFormat="1" applyFont="1" applyBorder="1" applyAlignment="1" applyProtection="1">
      <alignment horizontal="center" vertical="center"/>
      <protection locked="0"/>
    </xf>
    <xf numFmtId="0" fontId="48" fillId="0" borderId="82" xfId="0" applyFont="1" applyBorder="1" applyAlignment="1">
      <alignment horizontal="center" vertical="center"/>
    </xf>
    <xf numFmtId="0" fontId="52" fillId="0" borderId="29" xfId="0" applyFont="1" applyBorder="1" applyAlignment="1" applyProtection="1">
      <alignment vertical="center" shrinkToFit="1"/>
      <protection locked="0"/>
    </xf>
    <xf numFmtId="0" fontId="52" fillId="0" borderId="29" xfId="0" applyFont="1" applyBorder="1" applyAlignment="1" applyProtection="1">
      <alignment horizontal="center" vertical="center" shrinkToFit="1"/>
      <protection locked="0"/>
    </xf>
    <xf numFmtId="0" fontId="50" fillId="0" borderId="0" xfId="0" applyFont="1">
      <alignment vertical="center"/>
    </xf>
    <xf numFmtId="0" fontId="49" fillId="0" borderId="0" xfId="0" applyFont="1" applyAlignment="1">
      <alignment horizontal="center" vertical="center"/>
    </xf>
    <xf numFmtId="0" fontId="49" fillId="0" borderId="0" xfId="0" applyFont="1" applyAlignment="1">
      <alignment horizontal="center" vertical="center" wrapText="1"/>
    </xf>
    <xf numFmtId="0" fontId="49" fillId="0" borderId="0" xfId="0" applyFont="1" applyAlignment="1">
      <alignment horizontal="right" vertical="center"/>
    </xf>
    <xf numFmtId="0" fontId="49" fillId="0" borderId="0" xfId="0" applyFont="1" applyAlignment="1">
      <alignment horizontal="left" vertical="center"/>
    </xf>
    <xf numFmtId="0" fontId="51" fillId="0" borderId="0" xfId="0" applyFont="1" applyAlignment="1" applyProtection="1">
      <alignment horizontal="center" vertical="center" shrinkToFit="1"/>
      <protection locked="0"/>
    </xf>
    <xf numFmtId="0" fontId="51" fillId="0" borderId="0" xfId="0" applyFont="1" applyAlignment="1" applyProtection="1">
      <alignment vertical="center" shrinkToFit="1"/>
      <protection locked="0"/>
    </xf>
    <xf numFmtId="0" fontId="41" fillId="0" borderId="0" xfId="0" applyFont="1" applyAlignment="1" applyProtection="1">
      <alignment vertical="center" shrinkToFit="1"/>
      <protection locked="0"/>
    </xf>
    <xf numFmtId="0" fontId="41" fillId="0" borderId="0" xfId="0" applyFont="1" applyAlignment="1">
      <alignment horizontal="center" vertical="center" shrinkToFit="1"/>
    </xf>
    <xf numFmtId="49" fontId="51" fillId="0" borderId="0" xfId="0" quotePrefix="1" applyNumberFormat="1" applyFont="1" applyAlignment="1">
      <alignment horizontal="center" vertical="center" shrinkToFit="1"/>
    </xf>
    <xf numFmtId="49" fontId="51" fillId="0" borderId="0" xfId="0" applyNumberFormat="1" applyFont="1" applyAlignment="1">
      <alignment horizontal="center" vertical="center" shrinkToFit="1"/>
    </xf>
    <xf numFmtId="0" fontId="51" fillId="0" borderId="0" xfId="0" applyFont="1" applyAlignment="1">
      <alignment horizontal="center" vertical="center" shrinkToFit="1"/>
    </xf>
    <xf numFmtId="179" fontId="13" fillId="0" borderId="0" xfId="0" applyNumberFormat="1" applyFont="1" applyAlignment="1" applyProtection="1">
      <alignment horizontal="center" vertical="center" shrinkToFit="1"/>
      <protection locked="0"/>
    </xf>
    <xf numFmtId="0" fontId="54" fillId="0" borderId="0" xfId="0" applyFont="1" applyAlignment="1">
      <alignment horizontal="left" vertical="center"/>
    </xf>
    <xf numFmtId="0" fontId="49" fillId="0" borderId="0" xfId="0" applyFont="1" applyAlignment="1"/>
    <xf numFmtId="0" fontId="49" fillId="0" borderId="0" xfId="0" applyFont="1" applyAlignment="1">
      <alignment horizontal="justify" vertical="distributed" wrapText="1"/>
    </xf>
    <xf numFmtId="0" fontId="20" fillId="0" borderId="91" xfId="0" applyFont="1" applyBorder="1" applyAlignment="1">
      <alignment horizontal="center" vertical="center"/>
    </xf>
    <xf numFmtId="0" fontId="14" fillId="0" borderId="91" xfId="0" applyFont="1" applyBorder="1">
      <alignment vertical="center"/>
    </xf>
    <xf numFmtId="49" fontId="13" fillId="0" borderId="91" xfId="0" applyNumberFormat="1" applyFont="1" applyBorder="1" applyAlignment="1" applyProtection="1">
      <alignment horizontal="right" vertical="center"/>
      <protection locked="0"/>
    </xf>
    <xf numFmtId="49" fontId="13" fillId="0" borderId="91" xfId="0" applyNumberFormat="1" applyFont="1" applyBorder="1" applyAlignment="1" applyProtection="1">
      <alignment horizontal="center" vertical="center"/>
      <protection locked="0"/>
    </xf>
    <xf numFmtId="0" fontId="20" fillId="0" borderId="92" xfId="0" applyFont="1" applyBorder="1" applyAlignment="1">
      <alignment horizontal="center" vertical="center"/>
    </xf>
    <xf numFmtId="0" fontId="13" fillId="0" borderId="0" xfId="0" applyFont="1" applyAlignment="1" applyProtection="1">
      <alignment horizontal="center" vertical="center"/>
      <protection locked="0"/>
    </xf>
    <xf numFmtId="0" fontId="0" fillId="3" borderId="0" xfId="0" applyFill="1">
      <alignment vertical="center"/>
    </xf>
    <xf numFmtId="0" fontId="0" fillId="3" borderId="0" xfId="0" applyFill="1" applyAlignment="1">
      <alignment horizontal="center" vertical="center"/>
    </xf>
    <xf numFmtId="0" fontId="3" fillId="3" borderId="0" xfId="0" applyFont="1" applyFill="1" applyAlignment="1">
      <alignment horizontal="center" vertical="center"/>
    </xf>
    <xf numFmtId="0" fontId="3" fillId="3" borderId="0" xfId="0" applyFont="1" applyFill="1">
      <alignment vertical="center"/>
    </xf>
    <xf numFmtId="0" fontId="0" fillId="3" borderId="0" xfId="0" applyFill="1" applyAlignment="1">
      <alignment vertical="top"/>
    </xf>
    <xf numFmtId="0" fontId="3" fillId="3" borderId="0" xfId="0" applyFont="1" applyFill="1" applyAlignment="1">
      <alignment vertical="top"/>
    </xf>
    <xf numFmtId="0" fontId="19" fillId="3" borderId="0" xfId="0" applyFont="1" applyFill="1">
      <alignment vertical="center"/>
    </xf>
    <xf numFmtId="0" fontId="2" fillId="3" borderId="0" xfId="0" applyFont="1" applyFill="1">
      <alignment vertical="center"/>
    </xf>
    <xf numFmtId="0" fontId="8" fillId="3" borderId="0" xfId="0" applyFont="1" applyFill="1" applyAlignment="1">
      <alignment wrapText="1"/>
    </xf>
    <xf numFmtId="0" fontId="33" fillId="3" borderId="0" xfId="0" applyFont="1" applyFill="1">
      <alignment vertical="center"/>
    </xf>
    <xf numFmtId="0" fontId="10" fillId="3" borderId="0" xfId="0" applyFont="1" applyFill="1">
      <alignment vertical="center"/>
    </xf>
    <xf numFmtId="178" fontId="0" fillId="3" borderId="0" xfId="0" applyNumberFormat="1" applyFill="1">
      <alignment vertical="center"/>
    </xf>
    <xf numFmtId="49" fontId="25" fillId="0" borderId="40" xfId="0" applyNumberFormat="1" applyFont="1" applyBorder="1" applyAlignment="1">
      <alignment horizontal="center" vertical="center"/>
    </xf>
    <xf numFmtId="0" fontId="13" fillId="0" borderId="0" xfId="0" applyFont="1" applyAlignment="1">
      <alignment horizontal="center" vertical="center" shrinkToFit="1"/>
    </xf>
    <xf numFmtId="0" fontId="14" fillId="0" borderId="0" xfId="0" applyFont="1" applyAlignment="1">
      <alignment horizontal="center" vertical="center" shrinkToFit="1"/>
    </xf>
    <xf numFmtId="179" fontId="25" fillId="0" borderId="29" xfId="0" applyNumberFormat="1" applyFont="1" applyBorder="1" applyAlignment="1">
      <alignment vertical="center" shrinkToFit="1"/>
    </xf>
    <xf numFmtId="179" fontId="17" fillId="0" borderId="30" xfId="0" applyNumberFormat="1" applyFont="1" applyBorder="1" applyAlignment="1">
      <alignment vertical="center" shrinkToFit="1"/>
    </xf>
    <xf numFmtId="179" fontId="13" fillId="0" borderId="40" xfId="0" applyNumberFormat="1" applyFont="1" applyBorder="1" applyAlignment="1">
      <alignment horizontal="center" vertical="center" shrinkToFit="1"/>
      <extLst>
        <ext xmlns:xfpb="http://schemas.microsoft.com/office/spreadsheetml/2022/featurepropertybag" uri="{C7286773-470A-42A8-94C5-96B5CB345126}">
          <xfpb:xfComplement i="0"/>
        </ext>
      </extLst>
    </xf>
    <xf numFmtId="179" fontId="28" fillId="0" borderId="40" xfId="0" applyNumberFormat="1" applyFont="1" applyBorder="1" applyAlignment="1">
      <alignment vertical="center" shrinkToFit="1"/>
    </xf>
    <xf numFmtId="179" fontId="13" fillId="0" borderId="41" xfId="0" applyNumberFormat="1" applyFont="1" applyBorder="1" applyAlignment="1">
      <alignment vertical="center" shrinkToFit="1"/>
    </xf>
    <xf numFmtId="179" fontId="17" fillId="0" borderId="0" xfId="0" applyNumberFormat="1" applyFont="1" applyAlignment="1">
      <alignment horizontal="left" vertical="center" indent="1" shrinkToFit="1"/>
    </xf>
    <xf numFmtId="179" fontId="13" fillId="0" borderId="0" xfId="0" applyNumberFormat="1" applyFont="1" applyAlignment="1">
      <alignment horizontal="left" vertical="center" indent="1" shrinkToFit="1"/>
    </xf>
    <xf numFmtId="0" fontId="22" fillId="0" borderId="37" xfId="0" applyFont="1" applyBorder="1" applyAlignment="1">
      <alignment vertical="center" wrapText="1"/>
    </xf>
    <xf numFmtId="49" fontId="25" fillId="0" borderId="40" xfId="0" applyNumberFormat="1" applyFont="1" applyBorder="1">
      <alignment vertical="center"/>
    </xf>
    <xf numFmtId="0" fontId="13" fillId="0" borderId="1" xfId="0" applyFont="1" applyBorder="1" applyAlignment="1" applyProtection="1">
      <alignment horizontal="center" vertical="center" shrinkToFit="1"/>
      <protection locked="0"/>
    </xf>
    <xf numFmtId="0" fontId="13" fillId="0" borderId="29" xfId="0" applyFont="1" applyBorder="1" applyAlignment="1" applyProtection="1">
      <alignment horizontal="center" vertical="center" shrinkToFit="1"/>
      <protection locked="0"/>
    </xf>
    <xf numFmtId="49" fontId="31" fillId="0" borderId="91" xfId="0" applyNumberFormat="1" applyFont="1" applyBorder="1" applyAlignment="1">
      <alignment horizontal="right" vertical="center"/>
    </xf>
    <xf numFmtId="49" fontId="31" fillId="0" borderId="91" xfId="0" applyNumberFormat="1" applyFont="1" applyBorder="1" applyAlignment="1">
      <alignment horizontal="center" vertical="center"/>
    </xf>
    <xf numFmtId="0" fontId="33" fillId="0" borderId="0" xfId="0" applyFont="1">
      <alignment vertical="center"/>
    </xf>
    <xf numFmtId="0" fontId="31" fillId="0" borderId="0" xfId="0" applyFont="1" applyAlignment="1">
      <alignment horizontal="center" vertical="center"/>
    </xf>
    <xf numFmtId="178" fontId="0" fillId="0" borderId="0" xfId="0" applyNumberFormat="1">
      <alignment vertical="center"/>
    </xf>
    <xf numFmtId="0" fontId="17" fillId="0" borderId="31" xfId="0" applyFont="1" applyBorder="1" applyAlignment="1">
      <alignment horizontal="center" vertical="center"/>
      <extLst>
        <ext xmlns:xfpb="http://schemas.microsoft.com/office/spreadsheetml/2022/featurepropertybag" uri="{C7286773-470A-42A8-94C5-96B5CB345126}">
          <xfpb:xfComplement i="0"/>
        </ext>
      </extLst>
    </xf>
    <xf numFmtId="0" fontId="31" fillId="0" borderId="1" xfId="0" applyFont="1" applyBorder="1" applyAlignment="1">
      <alignment horizontal="center" vertical="center"/>
    </xf>
    <xf numFmtId="0" fontId="13" fillId="0" borderId="1" xfId="0" applyFont="1" applyBorder="1" applyAlignment="1">
      <alignment horizontal="center" vertical="center"/>
    </xf>
    <xf numFmtId="0" fontId="30" fillId="0" borderId="0" xfId="0" applyFont="1" applyAlignment="1">
      <alignment horizontal="center" vertical="center"/>
    </xf>
    <xf numFmtId="0" fontId="13" fillId="0" borderId="29" xfId="0" applyFont="1" applyBorder="1" applyAlignment="1">
      <alignment horizontal="center" vertical="center"/>
    </xf>
    <xf numFmtId="49" fontId="30" fillId="0" borderId="29" xfId="0" applyNumberFormat="1" applyFont="1" applyBorder="1" applyAlignment="1">
      <alignment horizontal="center" vertical="center" shrinkToFit="1"/>
    </xf>
    <xf numFmtId="49" fontId="14" fillId="0" borderId="29" xfId="0" applyNumberFormat="1" applyFont="1" applyBorder="1" applyAlignment="1">
      <alignment horizontal="center" vertical="center" shrinkToFit="1"/>
    </xf>
    <xf numFmtId="0" fontId="16" fillId="0" borderId="32" xfId="0" applyFont="1" applyBorder="1" applyAlignment="1">
      <alignment vertical="center" wrapText="1"/>
      <extLst>
        <ext xmlns:xfpb="http://schemas.microsoft.com/office/spreadsheetml/2022/featurepropertybag" uri="{C7286773-470A-42A8-94C5-96B5CB345126}">
          <xfpb:xfComplement i="0"/>
        </ext>
      </extLst>
    </xf>
    <xf numFmtId="0" fontId="22" fillId="0" borderId="50" xfId="0" applyFont="1" applyBorder="1" applyAlignment="1">
      <alignment vertical="center" wrapText="1"/>
    </xf>
    <xf numFmtId="0" fontId="16" fillId="0" borderId="37" xfId="0" applyFont="1" applyBorder="1" applyAlignment="1">
      <alignment vertical="center" wrapText="1"/>
      <extLst>
        <ext xmlns:xfpb="http://schemas.microsoft.com/office/spreadsheetml/2022/featurepropertybag" uri="{C7286773-470A-42A8-94C5-96B5CB345126}">
          <xfpb:xfComplement i="0"/>
        </ext>
      </extLst>
    </xf>
    <xf numFmtId="0" fontId="25" fillId="0" borderId="4" xfId="0" applyFont="1" applyBorder="1">
      <alignment vertical="center"/>
    </xf>
    <xf numFmtId="0" fontId="13" fillId="0" borderId="9" xfId="0" applyFont="1" applyBorder="1" applyAlignment="1" applyProtection="1">
      <alignment horizontal="left" vertical="center"/>
      <protection locked="0"/>
    </xf>
    <xf numFmtId="0" fontId="13" fillId="0" borderId="9" xfId="0" applyFont="1" applyBorder="1" applyAlignment="1" applyProtection="1">
      <alignment horizontal="center" vertical="center"/>
      <protection locked="0"/>
    </xf>
    <xf numFmtId="49" fontId="14" fillId="0" borderId="12" xfId="0" applyNumberFormat="1" applyFont="1" applyBorder="1" applyAlignment="1" applyProtection="1">
      <alignment horizontal="center" vertical="center"/>
      <protection locked="0"/>
    </xf>
    <xf numFmtId="0" fontId="22" fillId="2" borderId="54" xfId="0" applyFont="1" applyFill="1" applyBorder="1" applyAlignment="1">
      <alignment horizontal="distributed" vertical="center" wrapText="1" indent="1"/>
    </xf>
    <xf numFmtId="0" fontId="22" fillId="2" borderId="45" xfId="0" applyFont="1" applyFill="1" applyBorder="1" applyAlignment="1">
      <alignment horizontal="distributed" vertical="center" wrapText="1" indent="1"/>
    </xf>
    <xf numFmtId="0" fontId="22" fillId="2" borderId="55" xfId="0" applyFont="1" applyFill="1" applyBorder="1" applyAlignment="1">
      <alignment horizontal="distributed" vertical="center" wrapText="1" indent="1"/>
    </xf>
    <xf numFmtId="49" fontId="13" fillId="0" borderId="21" xfId="0" applyNumberFormat="1" applyFont="1" applyBorder="1" applyAlignment="1" applyProtection="1">
      <alignment horizontal="center" vertical="center"/>
      <protection locked="0"/>
    </xf>
    <xf numFmtId="0" fontId="14" fillId="0" borderId="69" xfId="0" applyFont="1" applyBorder="1" applyAlignment="1" applyProtection="1">
      <alignment horizontal="left" vertical="center" indent="1" shrinkToFit="1"/>
      <protection locked="0"/>
    </xf>
    <xf numFmtId="0" fontId="14" fillId="0" borderId="11" xfId="0" applyFont="1" applyBorder="1" applyAlignment="1" applyProtection="1">
      <alignment horizontal="left" vertical="center" indent="1" shrinkToFit="1"/>
      <protection locked="0"/>
    </xf>
    <xf numFmtId="0" fontId="14" fillId="0" borderId="71" xfId="0" applyFont="1" applyBorder="1" applyAlignment="1" applyProtection="1">
      <alignment horizontal="left" vertical="center" indent="1" shrinkToFit="1"/>
      <protection locked="0"/>
    </xf>
    <xf numFmtId="0" fontId="14" fillId="0" borderId="12" xfId="0" applyFont="1" applyBorder="1" applyAlignment="1" applyProtection="1">
      <alignment horizontal="left" vertical="center" indent="1" shrinkToFit="1"/>
      <protection locked="0"/>
    </xf>
    <xf numFmtId="0" fontId="14" fillId="0" borderId="68" xfId="0" applyFont="1" applyBorder="1" applyAlignment="1" applyProtection="1">
      <alignment horizontal="left" vertical="center" indent="1" shrinkToFit="1"/>
      <protection locked="0"/>
    </xf>
    <xf numFmtId="49" fontId="14" fillId="0" borderId="60" xfId="0" applyNumberFormat="1"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61" xfId="0" applyFont="1" applyBorder="1" applyAlignment="1" applyProtection="1">
      <alignment horizontal="center" vertical="center"/>
      <protection locked="0"/>
    </xf>
    <xf numFmtId="0" fontId="14" fillId="0" borderId="59" xfId="0" applyFont="1" applyBorder="1" applyAlignment="1" applyProtection="1">
      <alignment horizontal="left" vertical="center" indent="1" shrinkToFit="1"/>
      <protection locked="0"/>
    </xf>
    <xf numFmtId="0" fontId="14" fillId="0" borderId="60" xfId="0" applyFont="1" applyBorder="1" applyAlignment="1" applyProtection="1">
      <alignment horizontal="left" vertical="center" indent="1" shrinkToFit="1"/>
      <protection locked="0"/>
    </xf>
    <xf numFmtId="0" fontId="14" fillId="0" borderId="62" xfId="0" applyFont="1" applyBorder="1" applyAlignment="1" applyProtection="1">
      <alignment horizontal="left" vertical="center" indent="1" shrinkToFit="1"/>
      <protection locked="0"/>
    </xf>
    <xf numFmtId="0" fontId="17" fillId="0" borderId="37" xfId="0" applyFont="1" applyBorder="1" applyAlignment="1">
      <alignment horizontal="center" vertical="center"/>
    </xf>
    <xf numFmtId="0" fontId="17" fillId="0" borderId="0" xfId="0" applyFont="1" applyAlignment="1">
      <alignment horizontal="center" vertical="center"/>
    </xf>
    <xf numFmtId="0" fontId="17" fillId="0" borderId="7" xfId="0" applyFont="1" applyBorder="1" applyAlignment="1">
      <alignment horizontal="center" vertical="center"/>
    </xf>
    <xf numFmtId="0" fontId="17" fillId="0" borderId="50"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20" fillId="2" borderId="31" xfId="0" applyFont="1" applyFill="1" applyBorder="1" applyAlignment="1">
      <alignment horizontal="center" vertical="center" shrinkToFit="1"/>
    </xf>
    <xf numFmtId="0" fontId="20" fillId="2" borderId="29" xfId="0" applyFont="1" applyFill="1" applyBorder="1" applyAlignment="1">
      <alignment horizontal="center" vertical="center" shrinkToFit="1"/>
    </xf>
    <xf numFmtId="0" fontId="20" fillId="2" borderId="30" xfId="0" applyFont="1" applyFill="1" applyBorder="1" applyAlignment="1">
      <alignment horizontal="center" vertical="center" shrinkToFit="1"/>
    </xf>
    <xf numFmtId="0" fontId="26" fillId="0" borderId="53" xfId="0" applyFont="1" applyBorder="1" applyAlignment="1">
      <alignment horizontal="center" vertical="center" wrapText="1" shrinkToFit="1"/>
    </xf>
    <xf numFmtId="0" fontId="26" fillId="0" borderId="29" xfId="0" applyFont="1" applyBorder="1" applyAlignment="1">
      <alignment horizontal="center" vertical="center" wrapText="1" shrinkToFit="1"/>
    </xf>
    <xf numFmtId="0" fontId="26" fillId="0" borderId="52" xfId="0" applyFont="1" applyBorder="1" applyAlignment="1">
      <alignment horizontal="center" vertical="center" wrapText="1" shrinkToFit="1"/>
    </xf>
    <xf numFmtId="0" fontId="26" fillId="0" borderId="19"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20" xfId="0" applyFont="1" applyBorder="1" applyAlignment="1">
      <alignment horizontal="center" vertical="center" wrapText="1" shrinkToFit="1"/>
    </xf>
    <xf numFmtId="0" fontId="22" fillId="2" borderId="25"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13" fillId="0" borderId="44" xfId="0" applyFont="1" applyBorder="1" applyAlignment="1" applyProtection="1">
      <alignment horizontal="left" vertical="center" indent="1" shrinkToFit="1"/>
      <protection locked="0"/>
    </xf>
    <xf numFmtId="0" fontId="13" fillId="0" borderId="45" xfId="0" applyFont="1" applyBorder="1" applyAlignment="1" applyProtection="1">
      <alignment horizontal="left" vertical="center" indent="1" shrinkToFit="1"/>
      <protection locked="0"/>
    </xf>
    <xf numFmtId="0" fontId="13" fillId="0" borderId="46" xfId="0" applyFont="1" applyBorder="1" applyAlignment="1" applyProtection="1">
      <alignment horizontal="left" vertical="center" indent="1" shrinkToFit="1"/>
      <protection locked="0"/>
    </xf>
    <xf numFmtId="176" fontId="13" fillId="0" borderId="6" xfId="0" applyNumberFormat="1" applyFont="1" applyBorder="1" applyAlignment="1">
      <alignment horizontal="center" vertical="center" shrinkToFit="1"/>
    </xf>
    <xf numFmtId="176" fontId="13" fillId="0" borderId="0" xfId="0" applyNumberFormat="1" applyFont="1" applyAlignment="1">
      <alignment horizontal="center" vertical="center" shrinkToFit="1"/>
    </xf>
    <xf numFmtId="177" fontId="21" fillId="0" borderId="6" xfId="0" applyNumberFormat="1" applyFont="1" applyBorder="1" applyAlignment="1">
      <alignment horizontal="center" vertical="center"/>
    </xf>
    <xf numFmtId="177" fontId="21" fillId="0" borderId="0" xfId="0" applyNumberFormat="1" applyFont="1" applyAlignment="1">
      <alignment horizontal="center" vertical="center"/>
    </xf>
    <xf numFmtId="49" fontId="13" fillId="0" borderId="57" xfId="0" applyNumberFormat="1" applyFont="1" applyBorder="1" applyAlignment="1" applyProtection="1">
      <alignment horizontal="center" vertical="center"/>
      <protection locked="0"/>
    </xf>
    <xf numFmtId="0" fontId="20" fillId="0" borderId="42" xfId="0" applyFont="1" applyBorder="1" applyAlignment="1">
      <alignment horizontal="center" vertical="center"/>
    </xf>
    <xf numFmtId="0" fontId="20" fillId="0" borderId="40" xfId="0" applyFont="1" applyBorder="1" applyAlignment="1">
      <alignment horizontal="center" vertical="center"/>
    </xf>
    <xf numFmtId="49" fontId="14" fillId="0" borderId="29" xfId="0" applyNumberFormat="1" applyFont="1" applyBorder="1" applyAlignment="1" applyProtection="1">
      <alignment horizontal="center" vertical="center" shrinkToFit="1"/>
      <protection locked="0"/>
    </xf>
    <xf numFmtId="49" fontId="14" fillId="0" borderId="67" xfId="0" applyNumberFormat="1" applyFont="1" applyBorder="1" applyAlignment="1" applyProtection="1">
      <alignment horizontal="center" vertical="center" shrinkToFit="1"/>
      <protection locked="0"/>
    </xf>
    <xf numFmtId="0" fontId="20" fillId="0" borderId="90" xfId="0" applyFont="1" applyBorder="1" applyAlignment="1">
      <alignment horizontal="center" vertical="center"/>
    </xf>
    <xf numFmtId="0" fontId="20" fillId="0" borderId="91" xfId="0" applyFont="1" applyBorder="1" applyAlignment="1">
      <alignment horizontal="center" vertical="center"/>
    </xf>
    <xf numFmtId="0" fontId="20" fillId="2" borderId="31" xfId="0" applyFont="1" applyFill="1" applyBorder="1" applyAlignment="1">
      <alignment horizontal="center" vertical="center"/>
    </xf>
    <xf numFmtId="0" fontId="20" fillId="2" borderId="29" xfId="0" applyFont="1" applyFill="1" applyBorder="1" applyAlignment="1">
      <alignment horizontal="center" vertical="center"/>
    </xf>
    <xf numFmtId="0" fontId="20" fillId="2" borderId="30" xfId="0" applyFont="1" applyFill="1" applyBorder="1" applyAlignment="1">
      <alignment horizontal="center" vertical="center"/>
    </xf>
    <xf numFmtId="0" fontId="22" fillId="2" borderId="24" xfId="0" applyFont="1" applyFill="1" applyBorder="1" applyAlignment="1">
      <alignment horizontal="center" vertical="center" wrapText="1"/>
    </xf>
    <xf numFmtId="0" fontId="11" fillId="0" borderId="59" xfId="1" applyBorder="1" applyAlignment="1" applyProtection="1">
      <alignment horizontal="left" vertical="center" indent="1" shrinkToFit="1"/>
      <protection locked="0"/>
    </xf>
    <xf numFmtId="0" fontId="13" fillId="0" borderId="60" xfId="0" applyFont="1" applyBorder="1" applyAlignment="1" applyProtection="1">
      <alignment horizontal="left" vertical="center" indent="1" shrinkToFit="1"/>
      <protection locked="0"/>
    </xf>
    <xf numFmtId="0" fontId="13" fillId="0" borderId="62" xfId="0" applyFont="1" applyBorder="1" applyAlignment="1" applyProtection="1">
      <alignment horizontal="left" vertical="center" indent="1" shrinkToFit="1"/>
      <protection locked="0"/>
    </xf>
    <xf numFmtId="0" fontId="18" fillId="0" borderId="44" xfId="0" applyFont="1" applyBorder="1" applyAlignment="1" applyProtection="1">
      <alignment horizontal="left" vertical="center" indent="1" shrinkToFit="1"/>
      <protection locked="0"/>
    </xf>
    <xf numFmtId="0" fontId="18" fillId="0" borderId="45" xfId="0" applyFont="1" applyBorder="1" applyAlignment="1" applyProtection="1">
      <alignment horizontal="left" vertical="center" indent="1" shrinkToFit="1"/>
      <protection locked="0"/>
    </xf>
    <xf numFmtId="0" fontId="18" fillId="0" borderId="46" xfId="0" applyFont="1" applyBorder="1" applyAlignment="1" applyProtection="1">
      <alignment horizontal="left" vertical="center" indent="1" shrinkToFit="1"/>
      <protection locked="0"/>
    </xf>
    <xf numFmtId="0" fontId="13" fillId="0" borderId="6" xfId="0" applyFont="1" applyBorder="1" applyAlignment="1" applyProtection="1">
      <alignment horizontal="left" vertical="center" indent="1" shrinkToFit="1"/>
      <protection locked="0"/>
    </xf>
    <xf numFmtId="0" fontId="13" fillId="0" borderId="0" xfId="0" applyFont="1" applyAlignment="1" applyProtection="1">
      <alignment horizontal="left" vertical="center" indent="1" shrinkToFit="1"/>
      <protection locked="0"/>
    </xf>
    <xf numFmtId="0" fontId="13" fillId="0" borderId="7" xfId="0" applyFont="1" applyBorder="1" applyAlignment="1" applyProtection="1">
      <alignment horizontal="left" vertical="center" indent="1" shrinkToFit="1"/>
      <protection locked="0"/>
    </xf>
    <xf numFmtId="0" fontId="13" fillId="0" borderId="6" xfId="0" applyFont="1" applyBorder="1" applyAlignment="1" applyProtection="1">
      <alignment horizontal="left" vertical="center" indent="1"/>
      <protection locked="0"/>
    </xf>
    <xf numFmtId="0" fontId="13" fillId="0" borderId="0" xfId="0" applyFont="1" applyAlignment="1" applyProtection="1">
      <alignment horizontal="left" vertical="center" indent="1"/>
      <protection locked="0"/>
    </xf>
    <xf numFmtId="0" fontId="13" fillId="0" borderId="38" xfId="0" applyFont="1" applyBorder="1" applyAlignment="1" applyProtection="1">
      <alignment horizontal="left" vertical="center" indent="1"/>
      <protection locked="0"/>
    </xf>
    <xf numFmtId="49" fontId="13" fillId="0" borderId="60" xfId="0" applyNumberFormat="1" applyFont="1" applyBorder="1" applyAlignment="1" applyProtection="1">
      <alignment horizontal="center" vertical="center"/>
      <protection locked="0"/>
    </xf>
    <xf numFmtId="49" fontId="13" fillId="0" borderId="61" xfId="0" applyNumberFormat="1" applyFont="1" applyBorder="1" applyAlignment="1" applyProtection="1">
      <alignment horizontal="center" vertical="center"/>
      <protection locked="0"/>
    </xf>
    <xf numFmtId="49" fontId="13" fillId="0" borderId="9" xfId="0" applyNumberFormat="1" applyFont="1" applyBorder="1" applyAlignment="1" applyProtection="1">
      <alignment horizontal="center" vertical="center"/>
      <protection locked="0"/>
    </xf>
    <xf numFmtId="0" fontId="20" fillId="0" borderId="9" xfId="0" applyFont="1" applyBorder="1" applyAlignment="1">
      <alignment horizontal="left" vertical="center"/>
    </xf>
    <xf numFmtId="0" fontId="20" fillId="2" borderId="59" xfId="0" applyFont="1" applyFill="1" applyBorder="1" applyAlignment="1">
      <alignment horizontal="distributed" vertical="center" indent="1"/>
    </xf>
    <xf numFmtId="0" fontId="20" fillId="2" borderId="60" xfId="0" applyFont="1" applyFill="1" applyBorder="1" applyAlignment="1">
      <alignment horizontal="distributed" vertical="center" indent="1"/>
    </xf>
    <xf numFmtId="0" fontId="20" fillId="2" borderId="61" xfId="0" applyFont="1" applyFill="1" applyBorder="1" applyAlignment="1">
      <alignment horizontal="distributed" vertical="center" indent="1"/>
    </xf>
    <xf numFmtId="0" fontId="13" fillId="0" borderId="14" xfId="0" applyFont="1" applyBorder="1" applyAlignment="1" applyProtection="1">
      <alignment horizontal="left" vertical="center" indent="1" shrinkToFit="1"/>
      <protection locked="0"/>
    </xf>
    <xf numFmtId="0" fontId="13" fillId="0" borderId="12" xfId="0" applyFont="1" applyBorder="1" applyAlignment="1" applyProtection="1">
      <alignment horizontal="left" vertical="center" indent="1" shrinkToFit="1"/>
      <protection locked="0"/>
    </xf>
    <xf numFmtId="0" fontId="13" fillId="0" borderId="68" xfId="0" applyFont="1" applyBorder="1" applyAlignment="1" applyProtection="1">
      <alignment horizontal="left" vertical="center" indent="1" shrinkToFit="1"/>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20" fillId="2" borderId="49" xfId="0" applyFont="1" applyFill="1" applyBorder="1" applyAlignment="1">
      <alignment horizontal="distributed" vertical="center" indent="1"/>
    </xf>
    <xf numFmtId="0" fontId="20" fillId="2" borderId="4" xfId="0" applyFont="1" applyFill="1" applyBorder="1" applyAlignment="1">
      <alignment horizontal="distributed" vertical="center" indent="1"/>
    </xf>
    <xf numFmtId="0" fontId="20" fillId="2" borderId="5" xfId="0" applyFont="1" applyFill="1" applyBorder="1" applyAlignment="1">
      <alignment horizontal="distributed" vertical="center" indent="1"/>
    </xf>
    <xf numFmtId="0" fontId="20" fillId="2" borderId="50" xfId="0" applyFont="1" applyFill="1" applyBorder="1" applyAlignment="1">
      <alignment horizontal="distributed" vertical="center" indent="1"/>
    </xf>
    <xf numFmtId="0" fontId="20" fillId="2" borderId="9" xfId="0" applyFont="1" applyFill="1" applyBorder="1" applyAlignment="1">
      <alignment horizontal="distributed" vertical="center" indent="1"/>
    </xf>
    <xf numFmtId="0" fontId="20" fillId="2" borderId="10" xfId="0" applyFont="1" applyFill="1" applyBorder="1" applyAlignment="1">
      <alignment horizontal="distributed" vertical="center" indent="1"/>
    </xf>
    <xf numFmtId="0" fontId="13" fillId="0" borderId="3" xfId="0" applyFont="1" applyBorder="1" applyAlignment="1" applyProtection="1">
      <alignment horizontal="left" vertical="center" indent="1" shrinkToFit="1"/>
      <protection locked="0"/>
    </xf>
    <xf numFmtId="0" fontId="13" fillId="0" borderId="4" xfId="0" applyFont="1" applyBorder="1" applyAlignment="1" applyProtection="1">
      <alignment horizontal="left" vertical="center" indent="1" shrinkToFit="1"/>
      <protection locked="0"/>
    </xf>
    <xf numFmtId="0" fontId="13" fillId="0" borderId="5" xfId="0" applyFont="1" applyBorder="1" applyAlignment="1" applyProtection="1">
      <alignment horizontal="left" vertical="center" indent="1" shrinkToFit="1"/>
      <protection locked="0"/>
    </xf>
    <xf numFmtId="0" fontId="13" fillId="0" borderId="8" xfId="0" applyFont="1" applyBorder="1" applyAlignment="1" applyProtection="1">
      <alignment horizontal="left" vertical="center" indent="1" shrinkToFit="1"/>
      <protection locked="0"/>
    </xf>
    <xf numFmtId="0" fontId="13" fillId="0" borderId="9" xfId="0" applyFont="1" applyBorder="1" applyAlignment="1" applyProtection="1">
      <alignment horizontal="left" vertical="center" indent="1" shrinkToFit="1"/>
      <protection locked="0"/>
    </xf>
    <xf numFmtId="0" fontId="13" fillId="0" borderId="10" xfId="0" applyFont="1" applyBorder="1" applyAlignment="1" applyProtection="1">
      <alignment horizontal="left" vertical="center" indent="1" shrinkToFit="1"/>
      <protection locked="0"/>
    </xf>
    <xf numFmtId="0" fontId="20" fillId="2" borderId="3" xfId="0" applyFont="1" applyFill="1" applyBorder="1">
      <alignment vertical="center"/>
    </xf>
    <xf numFmtId="0" fontId="20" fillId="2" borderId="4" xfId="0" applyFont="1" applyFill="1" applyBorder="1">
      <alignment vertical="center"/>
    </xf>
    <xf numFmtId="0" fontId="20" fillId="2" borderId="5" xfId="0" applyFont="1" applyFill="1" applyBorder="1">
      <alignment vertical="center"/>
    </xf>
    <xf numFmtId="49" fontId="13" fillId="0" borderId="4" xfId="0" applyNumberFormat="1" applyFont="1" applyBorder="1" applyAlignment="1" applyProtection="1">
      <alignment horizontal="center" vertical="center"/>
      <protection locked="0"/>
    </xf>
    <xf numFmtId="0" fontId="13" fillId="0" borderId="21" xfId="0" applyFont="1" applyBorder="1" applyAlignment="1" applyProtection="1">
      <alignment horizontal="left" vertical="center" indent="1" shrinkToFit="1"/>
      <protection locked="0"/>
    </xf>
    <xf numFmtId="0" fontId="13" fillId="0" borderId="57" xfId="0" applyFont="1" applyBorder="1" applyAlignment="1" applyProtection="1">
      <alignment horizontal="left" vertical="center" indent="1" shrinkToFit="1"/>
      <protection locked="0"/>
    </xf>
    <xf numFmtId="0" fontId="20" fillId="0" borderId="49"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49" fontId="14" fillId="0" borderId="8" xfId="0" applyNumberFormat="1" applyFont="1" applyBorder="1" applyAlignment="1" applyProtection="1">
      <alignment horizontal="left" vertical="center" indent="1" shrinkToFit="1"/>
      <protection locked="0"/>
    </xf>
    <xf numFmtId="49" fontId="14" fillId="0" borderId="9" xfId="0" applyNumberFormat="1" applyFont="1" applyBorder="1" applyAlignment="1" applyProtection="1">
      <alignment horizontal="left" vertical="center" indent="1" shrinkToFit="1"/>
      <protection locked="0"/>
    </xf>
    <xf numFmtId="49" fontId="14" fillId="0" borderId="47" xfId="0" applyNumberFormat="1" applyFont="1" applyBorder="1" applyAlignment="1" applyProtection="1">
      <alignment horizontal="left" vertical="center" indent="1" shrinkToFit="1"/>
      <protection locked="0"/>
    </xf>
    <xf numFmtId="0" fontId="20" fillId="2" borderId="66"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65" xfId="0" applyFont="1" applyFill="1" applyBorder="1" applyAlignment="1">
      <alignment horizontal="center" vertical="center"/>
    </xf>
    <xf numFmtId="0" fontId="20" fillId="2" borderId="50"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35" xfId="0" applyFont="1" applyFill="1" applyBorder="1" applyAlignment="1">
      <alignment horizontal="center" vertical="center" wrapText="1"/>
    </xf>
    <xf numFmtId="0" fontId="20" fillId="2" borderId="33" xfId="0" applyFont="1" applyFill="1" applyBorder="1" applyAlignment="1">
      <alignment horizontal="center" vertical="center" wrapText="1"/>
    </xf>
    <xf numFmtId="0" fontId="20" fillId="2" borderId="34"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35" xfId="0" applyFont="1" applyFill="1" applyBorder="1" applyAlignment="1">
      <alignment horizontal="center" vertical="center"/>
    </xf>
    <xf numFmtId="0" fontId="20" fillId="2" borderId="33" xfId="0" applyFont="1" applyFill="1" applyBorder="1" applyAlignment="1">
      <alignment horizontal="center" vertical="center"/>
    </xf>
    <xf numFmtId="0" fontId="20" fillId="2" borderId="34" xfId="0" applyFont="1" applyFill="1" applyBorder="1" applyAlignment="1">
      <alignment horizontal="center" vertical="center"/>
    </xf>
    <xf numFmtId="0" fontId="20" fillId="2" borderId="69"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70" xfId="0" applyFont="1" applyFill="1" applyBorder="1" applyAlignment="1">
      <alignment horizontal="center" vertical="center"/>
    </xf>
    <xf numFmtId="0" fontId="20" fillId="2" borderId="8" xfId="0" applyFont="1" applyFill="1" applyBorder="1" applyAlignment="1">
      <alignment horizontal="center" vertical="center" wrapText="1" shrinkToFit="1"/>
    </xf>
    <xf numFmtId="0" fontId="20" fillId="2" borderId="9" xfId="0" applyFont="1" applyFill="1" applyBorder="1" applyAlignment="1">
      <alignment horizontal="center" vertical="center" wrapText="1" shrinkToFit="1"/>
    </xf>
    <xf numFmtId="0" fontId="20" fillId="2" borderId="10" xfId="0" applyFont="1" applyFill="1" applyBorder="1" applyAlignment="1">
      <alignment horizontal="center" vertical="center" wrapText="1" shrinkToFit="1"/>
    </xf>
    <xf numFmtId="0" fontId="13" fillId="0" borderId="35" xfId="0" applyFont="1" applyBorder="1" applyAlignment="1" applyProtection="1">
      <alignment horizontal="left" vertical="center" indent="1" shrinkToFit="1"/>
      <protection locked="0"/>
    </xf>
    <xf numFmtId="0" fontId="13" fillId="0" borderId="33" xfId="0" applyFont="1" applyBorder="1" applyAlignment="1" applyProtection="1">
      <alignment horizontal="left" vertical="center" indent="1" shrinkToFit="1"/>
      <protection locked="0"/>
    </xf>
    <xf numFmtId="0" fontId="13" fillId="0" borderId="36" xfId="0" applyFont="1" applyBorder="1" applyAlignment="1" applyProtection="1">
      <alignment horizontal="left" vertical="center" indent="1" shrinkToFit="1"/>
      <protection locked="0"/>
    </xf>
    <xf numFmtId="0" fontId="13" fillId="0" borderId="69" xfId="0" applyFont="1" applyBorder="1" applyAlignment="1" applyProtection="1">
      <alignment horizontal="left" vertical="center" indent="1" shrinkToFit="1"/>
      <protection locked="0"/>
    </xf>
    <xf numFmtId="0" fontId="13" fillId="0" borderId="11" xfId="0" applyFont="1" applyBorder="1" applyAlignment="1" applyProtection="1">
      <alignment horizontal="left" vertical="center" indent="1" shrinkToFit="1"/>
      <protection locked="0"/>
    </xf>
    <xf numFmtId="0" fontId="13" fillId="0" borderId="71" xfId="0" applyFont="1" applyBorder="1" applyAlignment="1" applyProtection="1">
      <alignment horizontal="left" vertical="center" indent="1" shrinkToFit="1"/>
      <protection locked="0"/>
    </xf>
    <xf numFmtId="0" fontId="13" fillId="0" borderId="65" xfId="0" applyFont="1" applyBorder="1" applyAlignment="1" applyProtection="1">
      <alignment horizontal="left" vertical="center" indent="1" shrinkToFit="1"/>
      <protection locked="0"/>
    </xf>
    <xf numFmtId="0" fontId="18" fillId="0" borderId="55" xfId="0" applyFont="1" applyBorder="1" applyAlignment="1" applyProtection="1">
      <alignment horizontal="left" vertical="center" indent="1" shrinkToFit="1"/>
      <protection locked="0"/>
    </xf>
    <xf numFmtId="0" fontId="27" fillId="0" borderId="0" xfId="0" applyFont="1" applyAlignment="1">
      <alignment horizontal="center" vertical="center" shrinkToFit="1"/>
    </xf>
    <xf numFmtId="0" fontId="20" fillId="2" borderId="63" xfId="0" applyFont="1" applyFill="1" applyBorder="1" applyAlignment="1">
      <alignment horizontal="distributed" vertical="center" indent="1"/>
    </xf>
    <xf numFmtId="0" fontId="20" fillId="2" borderId="21" xfId="0" applyFont="1" applyFill="1" applyBorder="1" applyAlignment="1">
      <alignment horizontal="distributed" vertical="center" indent="1"/>
    </xf>
    <xf numFmtId="0" fontId="20" fillId="2" borderId="58" xfId="0" applyFont="1" applyFill="1" applyBorder="1" applyAlignment="1">
      <alignment horizontal="distributed" vertical="center" indent="1"/>
    </xf>
    <xf numFmtId="0" fontId="22" fillId="2" borderId="56"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58" xfId="0" applyFont="1" applyFill="1" applyBorder="1" applyAlignment="1">
      <alignment horizontal="center" vertical="center" wrapText="1"/>
    </xf>
    <xf numFmtId="49" fontId="13" fillId="0" borderId="6" xfId="0" applyNumberFormat="1" applyFont="1" applyBorder="1" applyAlignment="1" applyProtection="1">
      <alignment horizontal="left" vertical="center" indent="1"/>
      <protection locked="0"/>
    </xf>
    <xf numFmtId="49" fontId="13" fillId="0" borderId="0" xfId="0" applyNumberFormat="1" applyFont="1" applyAlignment="1" applyProtection="1">
      <alignment horizontal="left" vertical="center" indent="1"/>
      <protection locked="0"/>
    </xf>
    <xf numFmtId="49" fontId="13" fillId="0" borderId="38" xfId="0" applyNumberFormat="1" applyFont="1" applyBorder="1" applyAlignment="1" applyProtection="1">
      <alignment horizontal="left" vertical="center" indent="1"/>
      <protection locked="0"/>
    </xf>
    <xf numFmtId="49" fontId="13" fillId="0" borderId="0" xfId="0" applyNumberFormat="1" applyFont="1" applyAlignment="1" applyProtection="1">
      <alignment horizontal="center" vertical="center" shrinkToFit="1"/>
      <protection locked="0"/>
    </xf>
    <xf numFmtId="0" fontId="17" fillId="0" borderId="9"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4" xfId="0" applyFont="1" applyBorder="1" applyAlignment="1" applyProtection="1">
      <alignment horizontal="left" vertical="center" indent="1"/>
      <protection locked="0"/>
    </xf>
    <xf numFmtId="0" fontId="22" fillId="2" borderId="8" xfId="0" applyFont="1" applyFill="1" applyBorder="1" applyAlignment="1">
      <alignment horizontal="center" vertical="center" shrinkToFit="1"/>
    </xf>
    <xf numFmtId="0" fontId="22" fillId="2" borderId="9" xfId="0" applyFont="1" applyFill="1" applyBorder="1" applyAlignment="1">
      <alignment horizontal="center" vertical="center" shrinkToFit="1"/>
    </xf>
    <xf numFmtId="0" fontId="22" fillId="2" borderId="10" xfId="0" applyFont="1" applyFill="1" applyBorder="1" applyAlignment="1">
      <alignment horizontal="center" vertical="center" shrinkToFit="1"/>
    </xf>
    <xf numFmtId="0" fontId="28" fillId="0" borderId="11" xfId="0" applyFont="1" applyBorder="1" applyAlignment="1">
      <alignment horizontal="center" shrinkToFit="1"/>
    </xf>
    <xf numFmtId="0" fontId="13" fillId="0" borderId="11" xfId="0" applyFont="1" applyBorder="1" applyAlignment="1">
      <alignment horizontal="center" vertical="center"/>
    </xf>
    <xf numFmtId="49" fontId="13" fillId="0" borderId="91" xfId="0" applyNumberFormat="1" applyFont="1" applyBorder="1" applyAlignment="1" applyProtection="1">
      <alignment horizontal="center" vertical="center" shrinkToFit="1"/>
      <protection locked="0"/>
    </xf>
    <xf numFmtId="0" fontId="20" fillId="0" borderId="8" xfId="0" applyFont="1" applyBorder="1">
      <alignment vertical="center"/>
    </xf>
    <xf numFmtId="0" fontId="20" fillId="0" borderId="9" xfId="0" applyFont="1" applyBorder="1">
      <alignment vertical="center"/>
    </xf>
    <xf numFmtId="0" fontId="20" fillId="2" borderId="37" xfId="0" applyFont="1" applyFill="1" applyBorder="1" applyAlignment="1">
      <alignment horizontal="distributed" vertical="center" indent="1"/>
    </xf>
    <xf numFmtId="0" fontId="20" fillId="2" borderId="0" xfId="0" applyFont="1" applyFill="1" applyAlignment="1">
      <alignment horizontal="distributed" vertical="center" indent="1"/>
    </xf>
    <xf numFmtId="0" fontId="20" fillId="2" borderId="7" xfId="0" applyFont="1" applyFill="1" applyBorder="1" applyAlignment="1">
      <alignment horizontal="distributed" vertical="center" indent="1"/>
    </xf>
    <xf numFmtId="0" fontId="20" fillId="2" borderId="39" xfId="0" applyFont="1" applyFill="1" applyBorder="1" applyAlignment="1">
      <alignment horizontal="distributed" vertical="center" indent="1"/>
    </xf>
    <xf numFmtId="0" fontId="20" fillId="2" borderId="40" xfId="0" applyFont="1" applyFill="1" applyBorder="1" applyAlignment="1">
      <alignment horizontal="distributed" vertical="center" indent="1"/>
    </xf>
    <xf numFmtId="0" fontId="20" fillId="2" borderId="41" xfId="0" applyFont="1" applyFill="1" applyBorder="1" applyAlignment="1">
      <alignment horizontal="distributed" vertical="center" indent="1"/>
    </xf>
    <xf numFmtId="49" fontId="13" fillId="0" borderId="58" xfId="0" applyNumberFormat="1" applyFont="1" applyBorder="1" applyAlignment="1" applyProtection="1">
      <alignment horizontal="center" vertical="center"/>
      <protection locked="0"/>
    </xf>
    <xf numFmtId="0" fontId="27" fillId="0" borderId="0" xfId="0" applyFont="1" applyAlignment="1">
      <alignment horizontal="left" vertical="center" shrinkToFit="1"/>
    </xf>
    <xf numFmtId="0" fontId="28" fillId="0" borderId="21" xfId="0" applyFont="1" applyBorder="1" applyAlignment="1">
      <alignment horizontal="center" shrinkToFit="1"/>
    </xf>
    <xf numFmtId="0" fontId="13" fillId="0" borderId="21" xfId="0" applyFont="1" applyBorder="1" applyAlignment="1">
      <alignment horizontal="center" vertical="center"/>
    </xf>
    <xf numFmtId="0" fontId="20" fillId="2" borderId="16" xfId="0" applyFont="1" applyFill="1" applyBorder="1" applyAlignment="1">
      <alignment horizontal="center" vertical="center" textRotation="255" shrinkToFit="1"/>
    </xf>
    <xf numFmtId="0" fontId="20" fillId="2" borderId="15" xfId="0" applyFont="1" applyFill="1" applyBorder="1" applyAlignment="1">
      <alignment horizontal="center" vertical="center" textRotation="255" shrinkToFit="1"/>
    </xf>
    <xf numFmtId="0" fontId="20" fillId="2" borderId="51" xfId="0" applyFont="1" applyFill="1" applyBorder="1" applyAlignment="1">
      <alignment horizontal="center" vertical="center" textRotation="255" shrinkToFit="1"/>
    </xf>
    <xf numFmtId="49" fontId="13" fillId="0" borderId="4" xfId="0" applyNumberFormat="1" applyFont="1" applyBorder="1" applyAlignment="1" applyProtection="1">
      <alignment horizontal="center" vertical="center" shrinkToFit="1"/>
      <protection locked="0"/>
    </xf>
    <xf numFmtId="0" fontId="20" fillId="0" borderId="47" xfId="0" applyFont="1" applyBorder="1" applyAlignment="1">
      <alignment horizontal="left" vertical="center"/>
    </xf>
    <xf numFmtId="0" fontId="20" fillId="2" borderId="44" xfId="0" applyFont="1" applyFill="1" applyBorder="1" applyAlignment="1">
      <alignment horizontal="center" vertical="center"/>
    </xf>
    <xf numFmtId="0" fontId="20" fillId="2" borderId="45" xfId="0" applyFont="1" applyFill="1" applyBorder="1" applyAlignment="1">
      <alignment horizontal="center" vertical="center"/>
    </xf>
    <xf numFmtId="0" fontId="20" fillId="2" borderId="55" xfId="0" applyFont="1" applyFill="1" applyBorder="1" applyAlignment="1">
      <alignment horizontal="center" vertical="center"/>
    </xf>
    <xf numFmtId="0" fontId="13" fillId="0" borderId="44" xfId="0" applyFont="1" applyBorder="1" applyAlignment="1" applyProtection="1">
      <alignment horizontal="center" vertical="center" shrinkToFit="1"/>
      <protection locked="0"/>
    </xf>
    <xf numFmtId="0" fontId="13" fillId="0" borderId="45" xfId="0" applyFont="1" applyBorder="1" applyAlignment="1" applyProtection="1">
      <alignment horizontal="center" vertical="center" shrinkToFit="1"/>
      <protection locked="0"/>
    </xf>
    <xf numFmtId="0" fontId="13" fillId="0" borderId="55" xfId="0" applyFont="1" applyBorder="1" applyAlignment="1" applyProtection="1">
      <alignment horizontal="center" vertical="center" shrinkToFit="1"/>
      <protection locked="0"/>
    </xf>
    <xf numFmtId="0" fontId="13" fillId="0" borderId="55" xfId="0" applyFont="1" applyBorder="1" applyAlignment="1" applyProtection="1">
      <alignment horizontal="left" vertical="center" indent="1" shrinkToFit="1"/>
      <protection locked="0"/>
    </xf>
    <xf numFmtId="49" fontId="13" fillId="0" borderId="40" xfId="0" applyNumberFormat="1" applyFont="1" applyBorder="1" applyAlignment="1" applyProtection="1">
      <alignment horizontal="center" vertical="center"/>
      <protection locked="0"/>
    </xf>
    <xf numFmtId="49" fontId="13" fillId="0" borderId="43" xfId="0" applyNumberFormat="1" applyFont="1" applyBorder="1" applyAlignment="1" applyProtection="1">
      <alignment horizontal="center" vertical="center"/>
      <protection locked="0"/>
    </xf>
    <xf numFmtId="0" fontId="21" fillId="2" borderId="54" xfId="0" applyFont="1" applyFill="1" applyBorder="1" applyAlignment="1">
      <alignment horizontal="distributed" vertical="center" indent="1"/>
    </xf>
    <xf numFmtId="0" fontId="21" fillId="2" borderId="45" xfId="0" applyFont="1" applyFill="1" applyBorder="1" applyAlignment="1">
      <alignment horizontal="distributed" vertical="center" indent="1"/>
    </xf>
    <xf numFmtId="0" fontId="21" fillId="2" borderId="55" xfId="0" applyFont="1" applyFill="1" applyBorder="1" applyAlignment="1">
      <alignment horizontal="distributed" vertical="center" indent="1"/>
    </xf>
    <xf numFmtId="0" fontId="20" fillId="2" borderId="64" xfId="0" applyFont="1" applyFill="1" applyBorder="1" applyAlignment="1">
      <alignment horizontal="distributed" vertical="center" indent="1"/>
    </xf>
    <xf numFmtId="0" fontId="20" fillId="0" borderId="0" xfId="0" applyFont="1" applyAlignment="1">
      <alignment horizontal="center" vertical="center"/>
    </xf>
    <xf numFmtId="0" fontId="28" fillId="0" borderId="0" xfId="0" applyFont="1" applyAlignment="1">
      <alignment horizontal="left" vertical="center"/>
    </xf>
    <xf numFmtId="0" fontId="20" fillId="2" borderId="66" xfId="0" applyFont="1" applyFill="1" applyBorder="1" applyAlignment="1">
      <alignment horizontal="distributed" vertical="center" indent="1"/>
    </xf>
    <xf numFmtId="0" fontId="20" fillId="2" borderId="12" xfId="0" applyFont="1" applyFill="1" applyBorder="1" applyAlignment="1">
      <alignment horizontal="distributed" vertical="center" indent="1"/>
    </xf>
    <xf numFmtId="0" fontId="20" fillId="2" borderId="65" xfId="0" applyFont="1" applyFill="1" applyBorder="1" applyAlignment="1">
      <alignment horizontal="distributed" vertical="center" indent="1"/>
    </xf>
    <xf numFmtId="0" fontId="39" fillId="0" borderId="0" xfId="0" applyFont="1" applyAlignment="1">
      <alignment horizontal="left" vertical="center" wrapText="1"/>
    </xf>
    <xf numFmtId="0" fontId="22" fillId="0" borderId="0" xfId="0" applyFont="1" applyAlignment="1">
      <alignment horizontal="left" vertical="center" wrapText="1"/>
    </xf>
    <xf numFmtId="0" fontId="22" fillId="0" borderId="7" xfId="0" applyFont="1" applyBorder="1" applyAlignment="1">
      <alignment horizontal="left" vertical="center" wrapText="1"/>
    </xf>
    <xf numFmtId="0" fontId="22" fillId="0" borderId="40" xfId="0" applyFont="1" applyBorder="1" applyAlignment="1">
      <alignment horizontal="left" vertical="center" wrapText="1"/>
    </xf>
    <xf numFmtId="0" fontId="22" fillId="0" borderId="41" xfId="0" applyFont="1" applyBorder="1" applyAlignment="1">
      <alignment horizontal="left" vertical="center" wrapText="1"/>
    </xf>
    <xf numFmtId="0" fontId="34" fillId="2" borderId="33" xfId="0" applyFont="1" applyFill="1" applyBorder="1" applyAlignment="1">
      <alignment horizontal="distributed" vertical="center" wrapText="1" indent="1"/>
    </xf>
    <xf numFmtId="0" fontId="34" fillId="2" borderId="34" xfId="0" applyFont="1" applyFill="1" applyBorder="1" applyAlignment="1">
      <alignment horizontal="distributed" vertical="center" wrapText="1" indent="1"/>
    </xf>
    <xf numFmtId="0" fontId="34" fillId="2" borderId="0" xfId="0" applyFont="1" applyFill="1" applyAlignment="1">
      <alignment horizontal="distributed" vertical="center" wrapText="1" indent="1"/>
    </xf>
    <xf numFmtId="0" fontId="34" fillId="2" borderId="7" xfId="0" applyFont="1" applyFill="1" applyBorder="1" applyAlignment="1">
      <alignment horizontal="distributed" vertical="center" wrapText="1" indent="1"/>
    </xf>
    <xf numFmtId="0" fontId="34" fillId="2" borderId="40" xfId="0" applyFont="1" applyFill="1" applyBorder="1" applyAlignment="1">
      <alignment horizontal="distributed" vertical="center" wrapText="1" indent="1"/>
    </xf>
    <xf numFmtId="0" fontId="34" fillId="2" borderId="41" xfId="0" applyFont="1" applyFill="1" applyBorder="1" applyAlignment="1">
      <alignment horizontal="distributed" vertical="center" wrapText="1" indent="1"/>
    </xf>
    <xf numFmtId="0" fontId="20" fillId="0" borderId="44" xfId="0" applyFont="1" applyBorder="1" applyAlignment="1">
      <alignment horizontal="center" vertical="center" shrinkToFit="1"/>
    </xf>
    <xf numFmtId="0" fontId="20" fillId="0" borderId="45"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41"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2" xfId="0" applyFont="1" applyBorder="1" applyAlignment="1">
      <alignment horizontal="center" vertical="center" shrinkToFit="1"/>
    </xf>
    <xf numFmtId="0" fontId="20" fillId="0" borderId="65" xfId="0" applyFont="1" applyBorder="1" applyAlignment="1">
      <alignment horizontal="center" vertical="center" shrinkToFit="1"/>
    </xf>
    <xf numFmtId="0" fontId="20" fillId="0" borderId="69"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70" xfId="0" applyFont="1" applyBorder="1" applyAlignment="1">
      <alignment horizontal="center" vertical="center" shrinkToFit="1"/>
    </xf>
    <xf numFmtId="0" fontId="13" fillId="0" borderId="47" xfId="0" applyFont="1" applyBorder="1" applyAlignment="1" applyProtection="1">
      <alignment horizontal="left" vertical="center" indent="1" shrinkToFit="1"/>
      <protection locked="0"/>
    </xf>
    <xf numFmtId="0" fontId="13" fillId="0" borderId="0" xfId="0" applyFont="1" applyAlignment="1" applyProtection="1">
      <alignment horizontal="center" vertical="center"/>
      <protection locked="0"/>
    </xf>
    <xf numFmtId="0" fontId="20" fillId="2" borderId="28" xfId="0" applyFont="1" applyFill="1" applyBorder="1" applyAlignment="1">
      <alignment horizontal="distributed" vertical="center" indent="1"/>
    </xf>
    <xf numFmtId="0" fontId="20" fillId="2" borderId="29" xfId="0" applyFont="1" applyFill="1" applyBorder="1" applyAlignment="1">
      <alignment horizontal="distributed" vertical="center" indent="1"/>
    </xf>
    <xf numFmtId="0" fontId="20" fillId="2" borderId="30" xfId="0" applyFont="1" applyFill="1" applyBorder="1" applyAlignment="1">
      <alignment horizontal="distributed" vertical="center" indent="1"/>
    </xf>
    <xf numFmtId="177" fontId="21" fillId="0" borderId="6" xfId="0" applyNumberFormat="1" applyFont="1" applyBorder="1" applyAlignment="1">
      <alignment horizontal="right" vertical="center"/>
    </xf>
    <xf numFmtId="177" fontId="21" fillId="0" borderId="0" xfId="0" applyNumberFormat="1" applyFont="1" applyAlignment="1">
      <alignment horizontal="right" vertical="center"/>
    </xf>
    <xf numFmtId="0" fontId="20" fillId="2" borderId="22" xfId="0" applyFont="1" applyFill="1" applyBorder="1" applyAlignment="1">
      <alignment horizontal="distributed" vertical="center" indent="5"/>
    </xf>
    <xf numFmtId="0" fontId="20" fillId="2" borderId="23" xfId="0" applyFont="1" applyFill="1" applyBorder="1" applyAlignment="1">
      <alignment horizontal="distributed" vertical="center" indent="5"/>
    </xf>
    <xf numFmtId="0" fontId="20" fillId="2" borderId="24" xfId="0" applyFont="1" applyFill="1" applyBorder="1" applyAlignment="1">
      <alignment horizontal="distributed" vertical="center" indent="5"/>
    </xf>
    <xf numFmtId="0" fontId="22" fillId="2" borderId="54" xfId="0" applyFont="1" applyFill="1" applyBorder="1" applyAlignment="1">
      <alignment horizontal="distributed" vertical="center" indent="2"/>
    </xf>
    <xf numFmtId="0" fontId="22" fillId="2" borderId="45" xfId="0" applyFont="1" applyFill="1" applyBorder="1" applyAlignment="1">
      <alignment horizontal="distributed" vertical="center" indent="2"/>
    </xf>
    <xf numFmtId="0" fontId="22" fillId="2" borderId="55" xfId="0" applyFont="1" applyFill="1" applyBorder="1" applyAlignment="1">
      <alignment horizontal="distributed" vertical="center" indent="2"/>
    </xf>
    <xf numFmtId="179" fontId="17" fillId="0" borderId="31" xfId="0" applyNumberFormat="1" applyFont="1" applyBorder="1" applyAlignment="1" applyProtection="1">
      <alignment horizontal="center" vertical="center" shrinkToFit="1"/>
      <protection locked="0"/>
    </xf>
    <xf numFmtId="179" fontId="17" fillId="0" borderId="29" xfId="0" applyNumberFormat="1" applyFont="1" applyBorder="1" applyAlignment="1" applyProtection="1">
      <alignment horizontal="center" vertical="center" shrinkToFit="1"/>
      <protection locked="0"/>
    </xf>
    <xf numFmtId="0" fontId="20" fillId="0" borderId="4" xfId="0" applyFont="1" applyBorder="1">
      <alignment vertical="center"/>
    </xf>
    <xf numFmtId="0" fontId="32" fillId="0" borderId="31" xfId="0" applyFont="1" applyBorder="1" applyAlignment="1">
      <alignment horizontal="center" vertical="center"/>
    </xf>
    <xf numFmtId="0" fontId="32" fillId="0" borderId="29" xfId="0" applyFont="1" applyBorder="1" applyAlignment="1">
      <alignment horizontal="center" vertical="center"/>
    </xf>
    <xf numFmtId="0" fontId="32" fillId="0" borderId="30" xfId="0" applyFont="1" applyBorder="1" applyAlignment="1">
      <alignment horizontal="center" vertical="center"/>
    </xf>
    <xf numFmtId="0" fontId="55" fillId="0" borderId="0" xfId="0" applyFont="1" applyAlignment="1">
      <alignment horizontal="left" vertical="center" wrapText="1" indent="1"/>
    </xf>
    <xf numFmtId="0" fontId="55" fillId="0" borderId="0" xfId="0" applyFont="1" applyAlignment="1">
      <alignment horizontal="left" vertical="center" indent="1"/>
    </xf>
    <xf numFmtId="49" fontId="30" fillId="0" borderId="60" xfId="0" applyNumberFormat="1" applyFont="1" applyBorder="1" applyAlignment="1">
      <alignment horizontal="center" vertical="center"/>
    </xf>
    <xf numFmtId="0" fontId="30" fillId="0" borderId="60" xfId="0" applyFont="1" applyBorder="1" applyAlignment="1">
      <alignment horizontal="center" vertical="center" shrinkToFit="1"/>
    </xf>
    <xf numFmtId="0" fontId="30" fillId="0" borderId="61" xfId="0" applyFont="1" applyBorder="1" applyAlignment="1">
      <alignment horizontal="center" vertical="center" shrinkToFit="1"/>
    </xf>
    <xf numFmtId="0" fontId="30" fillId="0" borderId="59" xfId="0" applyFont="1" applyBorder="1" applyAlignment="1">
      <alignment horizontal="left" vertical="center" indent="1" shrinkToFit="1"/>
    </xf>
    <xf numFmtId="0" fontId="30" fillId="0" borderId="60" xfId="0" applyFont="1" applyBorder="1" applyAlignment="1">
      <alignment horizontal="left" vertical="center" indent="1" shrinkToFit="1"/>
    </xf>
    <xf numFmtId="0" fontId="30" fillId="0" borderId="62" xfId="0" applyFont="1" applyBorder="1" applyAlignment="1">
      <alignment horizontal="left" vertical="center" indent="1" shrinkToFit="1"/>
    </xf>
    <xf numFmtId="0" fontId="31" fillId="0" borderId="44" xfId="0" applyFont="1" applyBorder="1" applyAlignment="1">
      <alignment horizontal="left" vertical="center" indent="1" shrinkToFit="1"/>
    </xf>
    <xf numFmtId="0" fontId="31" fillId="0" borderId="45" xfId="0" applyFont="1" applyBorder="1" applyAlignment="1">
      <alignment horizontal="left" vertical="center" indent="1" shrinkToFit="1"/>
    </xf>
    <xf numFmtId="0" fontId="31" fillId="0" borderId="46" xfId="0" applyFont="1" applyBorder="1" applyAlignment="1">
      <alignment horizontal="left" vertical="center" indent="1" shrinkToFit="1"/>
    </xf>
    <xf numFmtId="49" fontId="30" fillId="0" borderId="12" xfId="0" applyNumberFormat="1" applyFont="1" applyBorder="1" applyAlignment="1">
      <alignment horizontal="center" vertical="center"/>
    </xf>
    <xf numFmtId="49" fontId="30" fillId="0" borderId="12" xfId="0" applyNumberFormat="1" applyFont="1" applyBorder="1" applyAlignment="1">
      <alignment horizontal="center" vertical="center" shrinkToFit="1"/>
    </xf>
    <xf numFmtId="0" fontId="14" fillId="0" borderId="12" xfId="0" applyFont="1" applyBorder="1" applyAlignment="1">
      <alignment horizontal="left" vertical="center" indent="1" shrinkToFit="1"/>
    </xf>
    <xf numFmtId="0" fontId="14" fillId="0" borderId="68" xfId="0" applyFont="1" applyBorder="1" applyAlignment="1">
      <alignment horizontal="left" vertical="center" indent="1" shrinkToFit="1"/>
    </xf>
    <xf numFmtId="0" fontId="30" fillId="0" borderId="69" xfId="0" applyFont="1" applyBorder="1" applyAlignment="1">
      <alignment horizontal="left" vertical="center" indent="1" shrinkToFit="1"/>
    </xf>
    <xf numFmtId="0" fontId="30" fillId="0" borderId="11" xfId="0" applyFont="1" applyBorder="1" applyAlignment="1">
      <alignment horizontal="left" vertical="center" indent="1" shrinkToFit="1"/>
    </xf>
    <xf numFmtId="0" fontId="30" fillId="0" borderId="71" xfId="0" applyFont="1" applyBorder="1" applyAlignment="1">
      <alignment horizontal="left" vertical="center" indent="1" shrinkToFit="1"/>
    </xf>
    <xf numFmtId="49" fontId="14" fillId="0" borderId="8" xfId="0" applyNumberFormat="1" applyFont="1" applyBorder="1" applyAlignment="1">
      <alignment horizontal="left" vertical="center" indent="1" shrinkToFit="1"/>
    </xf>
    <xf numFmtId="49" fontId="14" fillId="0" borderId="9" xfId="0" applyNumberFormat="1" applyFont="1" applyBorder="1" applyAlignment="1">
      <alignment horizontal="left" vertical="center" indent="1" shrinkToFit="1"/>
    </xf>
    <xf numFmtId="49" fontId="14" fillId="0" borderId="47" xfId="0" applyNumberFormat="1" applyFont="1" applyBorder="1" applyAlignment="1">
      <alignment horizontal="left" vertical="center" indent="1" shrinkToFit="1"/>
    </xf>
    <xf numFmtId="179" fontId="17" fillId="0" borderId="31" xfId="0" applyNumberFormat="1" applyFont="1" applyBorder="1" applyAlignment="1">
      <alignment horizontal="center" vertical="center" shrinkToFit="1"/>
    </xf>
    <xf numFmtId="179" fontId="17" fillId="0" borderId="29" xfId="0" applyNumberFormat="1" applyFont="1" applyBorder="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67" xfId="0" applyNumberFormat="1" applyFont="1" applyBorder="1" applyAlignment="1">
      <alignment horizontal="center" vertical="center" shrinkToFit="1"/>
    </xf>
    <xf numFmtId="0" fontId="18" fillId="0" borderId="44" xfId="0" applyFont="1" applyBorder="1" applyAlignment="1">
      <alignment horizontal="left" vertical="center" indent="1" shrinkToFit="1"/>
    </xf>
    <xf numFmtId="0" fontId="18" fillId="0" borderId="45" xfId="0" applyFont="1" applyBorder="1" applyAlignment="1">
      <alignment horizontal="left" vertical="center" indent="1" shrinkToFit="1"/>
    </xf>
    <xf numFmtId="0" fontId="18" fillId="0" borderId="55" xfId="0" applyFont="1" applyBorder="1" applyAlignment="1">
      <alignment horizontal="left" vertical="center" indent="1" shrinkToFit="1"/>
    </xf>
    <xf numFmtId="0" fontId="13" fillId="0" borderId="35" xfId="0" applyFont="1" applyBorder="1" applyAlignment="1">
      <alignment horizontal="left" vertical="center" indent="1"/>
    </xf>
    <xf numFmtId="0" fontId="13" fillId="0" borderId="33" xfId="0" applyFont="1" applyBorder="1" applyAlignment="1">
      <alignment horizontal="left" vertical="center" indent="1"/>
    </xf>
    <xf numFmtId="0" fontId="13" fillId="0" borderId="36" xfId="0" applyFont="1" applyBorder="1" applyAlignment="1">
      <alignment horizontal="left" vertical="center" indent="1"/>
    </xf>
    <xf numFmtId="0" fontId="13" fillId="0" borderId="69" xfId="0" applyFont="1" applyBorder="1" applyAlignment="1">
      <alignment horizontal="left" vertical="center" indent="1"/>
    </xf>
    <xf numFmtId="0" fontId="13" fillId="0" borderId="11" xfId="0" applyFont="1" applyBorder="1" applyAlignment="1">
      <alignment horizontal="left" vertical="center" indent="1"/>
    </xf>
    <xf numFmtId="0" fontId="13" fillId="0" borderId="71" xfId="0" applyFont="1" applyBorder="1" applyAlignment="1">
      <alignment horizontal="left" vertical="center" indent="1"/>
    </xf>
    <xf numFmtId="0" fontId="17" fillId="0" borderId="14" xfId="0" applyFont="1" applyBorder="1" applyAlignment="1">
      <alignment horizontal="left" vertical="center" indent="1" shrinkToFit="1"/>
    </xf>
    <xf numFmtId="0" fontId="17" fillId="0" borderId="12" xfId="0" applyFont="1" applyBorder="1" applyAlignment="1">
      <alignment horizontal="left" vertical="center" indent="1" shrinkToFit="1"/>
    </xf>
    <xf numFmtId="0" fontId="17" fillId="0" borderId="65" xfId="0" applyFont="1" applyBorder="1" applyAlignment="1">
      <alignment horizontal="left" vertical="center" indent="1" shrinkToFit="1"/>
    </xf>
    <xf numFmtId="0" fontId="17" fillId="0" borderId="8" xfId="0" applyFont="1" applyBorder="1" applyAlignment="1">
      <alignment horizontal="left" vertical="center" indent="1" shrinkToFit="1"/>
    </xf>
    <xf numFmtId="0" fontId="17" fillId="0" borderId="9" xfId="0" applyFont="1" applyBorder="1" applyAlignment="1">
      <alignment horizontal="left" vertical="center" indent="1" shrinkToFit="1"/>
    </xf>
    <xf numFmtId="0" fontId="17" fillId="0" borderId="10" xfId="0" applyFont="1" applyBorder="1" applyAlignment="1">
      <alignment horizontal="left" vertical="center" indent="1" shrinkToFit="1"/>
    </xf>
    <xf numFmtId="0" fontId="31" fillId="0" borderId="14" xfId="0" applyFont="1" applyBorder="1" applyAlignment="1">
      <alignment horizontal="left" vertical="center" indent="1" shrinkToFit="1"/>
    </xf>
    <xf numFmtId="0" fontId="31" fillId="0" borderId="12" xfId="0" applyFont="1" applyBorder="1" applyAlignment="1">
      <alignment horizontal="left" vertical="center" indent="1" shrinkToFit="1"/>
    </xf>
    <xf numFmtId="0" fontId="31" fillId="0" borderId="65" xfId="0" applyFont="1" applyBorder="1" applyAlignment="1">
      <alignment horizontal="left" vertical="center" indent="1" shrinkToFit="1"/>
    </xf>
    <xf numFmtId="0" fontId="31" fillId="0" borderId="8" xfId="0" applyFont="1" applyBorder="1" applyAlignment="1">
      <alignment horizontal="left" vertical="center" indent="1" shrinkToFit="1"/>
    </xf>
    <xf numFmtId="0" fontId="31" fillId="0" borderId="9" xfId="0" applyFont="1" applyBorder="1" applyAlignment="1">
      <alignment horizontal="left" vertical="center" indent="1" shrinkToFit="1"/>
    </xf>
    <xf numFmtId="0" fontId="31" fillId="0" borderId="10" xfId="0" applyFont="1" applyBorder="1" applyAlignment="1">
      <alignment horizontal="left" vertical="center" indent="1" shrinkToFit="1"/>
    </xf>
    <xf numFmtId="176" fontId="31" fillId="0" borderId="6" xfId="0" applyNumberFormat="1" applyFont="1" applyBorder="1" applyAlignment="1">
      <alignment horizontal="center" vertical="center"/>
    </xf>
    <xf numFmtId="176" fontId="31" fillId="0" borderId="0" xfId="0" applyNumberFormat="1" applyFont="1" applyAlignment="1">
      <alignment horizontal="center" vertical="center"/>
    </xf>
    <xf numFmtId="49" fontId="30" fillId="0" borderId="8" xfId="0" applyNumberFormat="1" applyFont="1" applyBorder="1" applyAlignment="1">
      <alignment horizontal="left" vertical="center" indent="1" shrinkToFit="1"/>
    </xf>
    <xf numFmtId="49" fontId="30" fillId="0" borderId="9" xfId="0" applyNumberFormat="1" applyFont="1" applyBorder="1" applyAlignment="1">
      <alignment horizontal="left" vertical="center" indent="1" shrinkToFit="1"/>
    </xf>
    <xf numFmtId="49" fontId="30" fillId="0" borderId="47" xfId="0" applyNumberFormat="1" applyFont="1" applyBorder="1" applyAlignment="1">
      <alignment horizontal="left" vertical="center" indent="1" shrinkToFit="1"/>
    </xf>
    <xf numFmtId="49" fontId="30" fillId="0" borderId="29" xfId="0" applyNumberFormat="1" applyFont="1" applyBorder="1" applyAlignment="1">
      <alignment horizontal="center" vertical="center" shrinkToFit="1"/>
    </xf>
    <xf numFmtId="49" fontId="30" fillId="0" borderId="67" xfId="0" applyNumberFormat="1" applyFont="1" applyBorder="1" applyAlignment="1">
      <alignment horizontal="center" vertical="center" shrinkToFit="1"/>
    </xf>
    <xf numFmtId="0" fontId="38" fillId="0" borderId="44" xfId="0" applyFont="1" applyBorder="1" applyAlignment="1">
      <alignment horizontal="left" vertical="center" indent="1" shrinkToFit="1"/>
    </xf>
    <xf numFmtId="0" fontId="38" fillId="0" borderId="45" xfId="0" applyFont="1" applyBorder="1" applyAlignment="1">
      <alignment horizontal="left" vertical="center" indent="1" shrinkToFit="1"/>
    </xf>
    <xf numFmtId="0" fontId="38" fillId="0" borderId="55" xfId="0" applyFont="1" applyBorder="1" applyAlignment="1">
      <alignment horizontal="left" vertical="center" indent="1" shrinkToFit="1"/>
    </xf>
    <xf numFmtId="0" fontId="31" fillId="0" borderId="35" xfId="0" applyFont="1" applyBorder="1" applyAlignment="1">
      <alignment horizontal="left" indent="1" shrinkToFit="1"/>
    </xf>
    <xf numFmtId="0" fontId="31" fillId="0" borderId="33" xfId="0" applyFont="1" applyBorder="1" applyAlignment="1">
      <alignment horizontal="left" indent="1" shrinkToFit="1"/>
    </xf>
    <xf numFmtId="0" fontId="31" fillId="0" borderId="36" xfId="0" applyFont="1" applyBorder="1" applyAlignment="1">
      <alignment horizontal="left" indent="1" shrinkToFit="1"/>
    </xf>
    <xf numFmtId="0" fontId="31" fillId="0" borderId="69" xfId="0" applyFont="1" applyBorder="1" applyAlignment="1">
      <alignment horizontal="left" indent="1" shrinkToFit="1"/>
    </xf>
    <xf numFmtId="0" fontId="31" fillId="0" borderId="11" xfId="0" applyFont="1" applyBorder="1" applyAlignment="1">
      <alignment horizontal="left" indent="1" shrinkToFit="1"/>
    </xf>
    <xf numFmtId="0" fontId="31" fillId="0" borderId="71" xfId="0" applyFont="1" applyBorder="1" applyAlignment="1">
      <alignment horizontal="left" indent="1" shrinkToFit="1"/>
    </xf>
    <xf numFmtId="0" fontId="31" fillId="0" borderId="6" xfId="0" applyFont="1" applyBorder="1" applyAlignment="1">
      <alignment horizontal="left" vertical="center" indent="1" shrinkToFit="1"/>
    </xf>
    <xf numFmtId="0" fontId="31" fillId="0" borderId="0" xfId="0" applyFont="1" applyAlignment="1">
      <alignment horizontal="left" vertical="center" indent="1" shrinkToFit="1"/>
    </xf>
    <xf numFmtId="0" fontId="31" fillId="0" borderId="7" xfId="0" applyFont="1" applyBorder="1" applyAlignment="1">
      <alignment horizontal="left" vertical="center" indent="1" shrinkToFit="1"/>
    </xf>
    <xf numFmtId="0" fontId="31" fillId="0" borderId="6" xfId="0" applyFont="1" applyBorder="1" applyAlignment="1">
      <alignment horizontal="left" vertical="center" indent="1"/>
    </xf>
    <xf numFmtId="0" fontId="31" fillId="0" borderId="0" xfId="0" applyFont="1" applyAlignment="1">
      <alignment horizontal="left" vertical="center" indent="1"/>
    </xf>
    <xf numFmtId="0" fontId="31" fillId="0" borderId="38" xfId="0" applyFont="1" applyBorder="1" applyAlignment="1">
      <alignment horizontal="left" vertical="center" indent="1"/>
    </xf>
    <xf numFmtId="49" fontId="13" fillId="0" borderId="6" xfId="0" applyNumberFormat="1" applyFont="1" applyBorder="1" applyAlignment="1">
      <alignment horizontal="left" vertical="center" indent="1"/>
    </xf>
    <xf numFmtId="49" fontId="13" fillId="0" borderId="0" xfId="0" applyNumberFormat="1" applyFont="1" applyAlignment="1">
      <alignment horizontal="left" vertical="center" indent="1"/>
    </xf>
    <xf numFmtId="49" fontId="13" fillId="0" borderId="38" xfId="0" applyNumberFormat="1" applyFont="1" applyBorder="1" applyAlignment="1">
      <alignment horizontal="left" vertical="center" indent="1"/>
    </xf>
    <xf numFmtId="49" fontId="31" fillId="0" borderId="40" xfId="0" applyNumberFormat="1" applyFont="1" applyBorder="1" applyAlignment="1">
      <alignment horizontal="center" vertical="center"/>
    </xf>
    <xf numFmtId="49" fontId="31" fillId="0" borderId="43" xfId="0" applyNumberFormat="1" applyFont="1" applyBorder="1" applyAlignment="1">
      <alignment horizontal="center" vertical="center"/>
    </xf>
    <xf numFmtId="49" fontId="31" fillId="0" borderId="0" xfId="0" applyNumberFormat="1" applyFont="1" applyAlignment="1">
      <alignment horizontal="center" vertical="center" shrinkToFit="1"/>
    </xf>
    <xf numFmtId="0" fontId="13" fillId="0" borderId="9" xfId="0" applyFont="1" applyBorder="1" applyAlignment="1">
      <alignment horizontal="center" vertical="center"/>
    </xf>
    <xf numFmtId="0" fontId="13" fillId="0" borderId="3" xfId="0" applyFont="1" applyBorder="1" applyAlignment="1">
      <alignment horizontal="left" vertical="center" indent="1" shrinkToFit="1"/>
    </xf>
    <xf numFmtId="0" fontId="13" fillId="0" borderId="4" xfId="0" applyFont="1" applyBorder="1" applyAlignment="1">
      <alignment horizontal="left" vertical="center" indent="1" shrinkToFit="1"/>
    </xf>
    <xf numFmtId="0" fontId="13" fillId="0" borderId="5" xfId="0" applyFont="1" applyBorder="1" applyAlignment="1">
      <alignment horizontal="left" vertical="center" indent="1" shrinkToFit="1"/>
    </xf>
    <xf numFmtId="49" fontId="31" fillId="0" borderId="4" xfId="0" applyNumberFormat="1" applyFont="1" applyBorder="1" applyAlignment="1">
      <alignment horizontal="center" vertical="center" shrinkToFit="1"/>
    </xf>
    <xf numFmtId="0" fontId="31" fillId="0" borderId="0" xfId="0" applyFont="1" applyAlignment="1">
      <alignment horizontal="center" vertical="center"/>
    </xf>
    <xf numFmtId="0" fontId="31" fillId="0" borderId="4" xfId="0" applyFont="1" applyBorder="1" applyAlignment="1">
      <alignment horizontal="left" vertical="center" indent="1"/>
    </xf>
    <xf numFmtId="0" fontId="20" fillId="0" borderId="8" xfId="0" applyFont="1" applyBorder="1" applyAlignment="1">
      <alignment horizontal="center" vertical="center"/>
    </xf>
    <xf numFmtId="0" fontId="20" fillId="0" borderId="9" xfId="0" applyFont="1" applyBorder="1" applyAlignment="1">
      <alignment horizontal="center" vertical="center"/>
    </xf>
    <xf numFmtId="49" fontId="31" fillId="0" borderId="9" xfId="0" applyNumberFormat="1" applyFont="1" applyBorder="1" applyAlignment="1">
      <alignment horizontal="center" vertical="center"/>
    </xf>
    <xf numFmtId="0" fontId="38" fillId="0" borderId="46" xfId="0" applyFont="1" applyBorder="1" applyAlignment="1">
      <alignment horizontal="left" vertical="center" indent="1" shrinkToFit="1"/>
    </xf>
    <xf numFmtId="0" fontId="31" fillId="0" borderId="68" xfId="0" applyFont="1" applyBorder="1" applyAlignment="1">
      <alignment horizontal="left" vertical="center" indent="1" shrinkToFit="1"/>
    </xf>
    <xf numFmtId="0" fontId="13" fillId="0" borderId="8" xfId="0" applyFont="1" applyBorder="1" applyAlignment="1">
      <alignment horizontal="left" vertical="center" indent="1" shrinkToFit="1"/>
    </xf>
    <xf numFmtId="0" fontId="13" fillId="0" borderId="9" xfId="0" applyFont="1" applyBorder="1" applyAlignment="1">
      <alignment horizontal="left" vertical="center" indent="1" shrinkToFit="1"/>
    </xf>
    <xf numFmtId="0" fontId="13" fillId="0" borderId="47" xfId="0" applyFont="1" applyBorder="1" applyAlignment="1">
      <alignment horizontal="left" vertical="center" indent="1" shrinkToFit="1"/>
    </xf>
    <xf numFmtId="0" fontId="31" fillId="0" borderId="3" xfId="0" applyFont="1" applyBorder="1" applyAlignment="1">
      <alignment horizontal="left" vertical="center" indent="1" shrinkToFit="1"/>
    </xf>
    <xf numFmtId="0" fontId="31" fillId="0" borderId="4" xfId="0" applyFont="1" applyBorder="1" applyAlignment="1">
      <alignment horizontal="left" vertical="center" indent="1" shrinkToFit="1"/>
    </xf>
    <xf numFmtId="0" fontId="31" fillId="0" borderId="5" xfId="0" applyFont="1" applyBorder="1" applyAlignment="1">
      <alignment horizontal="left" vertical="center" indent="1" shrinkToFit="1"/>
    </xf>
    <xf numFmtId="49" fontId="31" fillId="0" borderId="4" xfId="0" applyNumberFormat="1" applyFont="1" applyBorder="1" applyAlignment="1">
      <alignment horizontal="center" vertical="center"/>
    </xf>
    <xf numFmtId="49" fontId="31" fillId="0" borderId="21" xfId="0" applyNumberFormat="1" applyFont="1" applyBorder="1" applyAlignment="1">
      <alignment horizontal="center" vertical="center"/>
    </xf>
    <xf numFmtId="49" fontId="31" fillId="0" borderId="57" xfId="0" applyNumberFormat="1" applyFont="1" applyBorder="1" applyAlignment="1">
      <alignment horizontal="center" vertical="center"/>
    </xf>
    <xf numFmtId="49" fontId="31" fillId="0" borderId="60" xfId="0" applyNumberFormat="1" applyFont="1" applyBorder="1" applyAlignment="1">
      <alignment horizontal="center" vertical="center"/>
    </xf>
    <xf numFmtId="49" fontId="31" fillId="0" borderId="60" xfId="0" applyNumberFormat="1" applyFont="1" applyBorder="1" applyAlignment="1">
      <alignment horizontal="center" vertical="center" shrinkToFit="1"/>
    </xf>
    <xf numFmtId="49" fontId="31" fillId="0" borderId="61" xfId="0" applyNumberFormat="1" applyFont="1" applyBorder="1" applyAlignment="1">
      <alignment horizontal="center" vertical="center" shrinkToFit="1"/>
    </xf>
    <xf numFmtId="0" fontId="40" fillId="0" borderId="59" xfId="1" applyFont="1" applyBorder="1" applyAlignment="1" applyProtection="1">
      <alignment horizontal="left" vertical="center" indent="1" shrinkToFit="1"/>
    </xf>
    <xf numFmtId="0" fontId="31" fillId="0" borderId="60" xfId="0" applyFont="1" applyBorder="1" applyAlignment="1">
      <alignment horizontal="left" vertical="center" indent="1" shrinkToFit="1"/>
    </xf>
    <xf numFmtId="0" fontId="31" fillId="0" borderId="62" xfId="0" applyFont="1" applyBorder="1" applyAlignment="1">
      <alignment horizontal="left" vertical="center" indent="1" shrinkToFit="1"/>
    </xf>
    <xf numFmtId="0" fontId="31" fillId="0" borderId="21" xfId="0" applyFont="1" applyBorder="1" applyAlignment="1">
      <alignment horizontal="left" vertical="center" indent="1" shrinkToFit="1"/>
    </xf>
    <xf numFmtId="0" fontId="31" fillId="0" borderId="57" xfId="0" applyFont="1" applyBorder="1" applyAlignment="1">
      <alignment horizontal="left" vertical="center" indent="1" shrinkToFit="1"/>
    </xf>
    <xf numFmtId="49" fontId="31" fillId="0" borderId="21" xfId="0" applyNumberFormat="1" applyFont="1" applyBorder="1" applyAlignment="1">
      <alignment horizontal="center" vertical="center" shrinkToFit="1"/>
    </xf>
    <xf numFmtId="49" fontId="31" fillId="0" borderId="58" xfId="0" applyNumberFormat="1" applyFont="1" applyBorder="1" applyAlignment="1">
      <alignment horizontal="center" vertical="center" shrinkToFit="1"/>
    </xf>
    <xf numFmtId="49" fontId="31" fillId="0" borderId="91" xfId="0" applyNumberFormat="1" applyFont="1" applyBorder="1" applyAlignment="1">
      <alignment horizontal="center" vertical="center" shrinkToFit="1"/>
    </xf>
    <xf numFmtId="0" fontId="31" fillId="0" borderId="55" xfId="0" applyFont="1" applyBorder="1" applyAlignment="1">
      <alignment horizontal="left" vertical="center" indent="1" shrinkToFit="1"/>
    </xf>
    <xf numFmtId="0" fontId="31" fillId="0" borderId="44" xfId="0" applyFont="1" applyBorder="1" applyAlignment="1">
      <alignment horizontal="center" vertical="center" shrinkToFit="1"/>
    </xf>
    <xf numFmtId="0" fontId="31" fillId="0" borderId="45" xfId="0" applyFont="1" applyBorder="1" applyAlignment="1">
      <alignment horizontal="center" vertical="center" shrinkToFit="1"/>
    </xf>
    <xf numFmtId="0" fontId="31" fillId="0" borderId="55" xfId="0" applyFont="1" applyBorder="1" applyAlignment="1">
      <alignment horizontal="center" vertical="center" shrinkToFit="1"/>
    </xf>
    <xf numFmtId="49" fontId="43" fillId="0" borderId="82" xfId="0" applyNumberFormat="1" applyFont="1" applyBorder="1" applyAlignment="1">
      <alignment horizontal="center" vertical="center"/>
    </xf>
    <xf numFmtId="49" fontId="43" fillId="0" borderId="89" xfId="0" applyNumberFormat="1" applyFont="1" applyBorder="1" applyAlignment="1">
      <alignment horizontal="center" vertical="center"/>
    </xf>
    <xf numFmtId="0" fontId="20" fillId="2" borderId="84" xfId="0" applyFont="1" applyFill="1" applyBorder="1" applyAlignment="1">
      <alignment horizontal="center" vertical="center"/>
    </xf>
    <xf numFmtId="0" fontId="20" fillId="2" borderId="85" xfId="0" applyFont="1" applyFill="1" applyBorder="1" applyAlignment="1">
      <alignment horizontal="center" vertical="center"/>
    </xf>
    <xf numFmtId="0" fontId="20" fillId="2" borderId="86" xfId="0" applyFont="1" applyFill="1" applyBorder="1" applyAlignment="1">
      <alignment horizontal="center" vertical="center"/>
    </xf>
    <xf numFmtId="0" fontId="43" fillId="0" borderId="6" xfId="0" applyFont="1" applyBorder="1" applyAlignment="1">
      <alignment horizontal="center" vertical="center"/>
    </xf>
    <xf numFmtId="0" fontId="43" fillId="0" borderId="0" xfId="0" applyFont="1" applyAlignment="1">
      <alignment horizontal="center" vertical="center"/>
    </xf>
    <xf numFmtId="0" fontId="46" fillId="0" borderId="0" xfId="0" applyFont="1" applyAlignment="1">
      <alignment horizontal="left" vertical="center" indent="1"/>
    </xf>
    <xf numFmtId="0" fontId="46" fillId="0" borderId="79" xfId="0" applyFont="1" applyBorder="1" applyAlignment="1">
      <alignment horizontal="left" vertical="center" indent="1"/>
    </xf>
    <xf numFmtId="49" fontId="46" fillId="0" borderId="9" xfId="0" applyNumberFormat="1" applyFont="1" applyBorder="1" applyAlignment="1">
      <alignment horizontal="center" vertical="center"/>
    </xf>
    <xf numFmtId="49" fontId="46" fillId="0" borderId="80" xfId="0" applyNumberFormat="1" applyFont="1" applyBorder="1" applyAlignment="1">
      <alignment horizontal="center" vertical="center"/>
    </xf>
    <xf numFmtId="0" fontId="46" fillId="0" borderId="8" xfId="0" applyFont="1" applyBorder="1" applyAlignment="1" applyProtection="1">
      <alignment horizontal="left" vertical="center" indent="1" shrinkToFit="1"/>
      <protection locked="0"/>
    </xf>
    <xf numFmtId="0" fontId="37" fillId="0" borderId="9" xfId="0" applyFont="1" applyBorder="1" applyAlignment="1" applyProtection="1">
      <alignment horizontal="left" vertical="center" indent="1" shrinkToFit="1"/>
      <protection locked="0"/>
    </xf>
    <xf numFmtId="0" fontId="37" fillId="0" borderId="10" xfId="0" applyFont="1" applyBorder="1" applyAlignment="1" applyProtection="1">
      <alignment horizontal="left" vertical="center" indent="1" shrinkToFit="1"/>
      <protection locked="0"/>
    </xf>
    <xf numFmtId="0" fontId="45" fillId="0" borderId="8" xfId="0" applyFont="1" applyBorder="1" applyAlignment="1">
      <alignment horizontal="center" vertical="center"/>
    </xf>
    <xf numFmtId="0" fontId="45" fillId="0" borderId="9" xfId="0" applyFont="1" applyBorder="1" applyAlignment="1">
      <alignment horizontal="center" vertical="center"/>
    </xf>
    <xf numFmtId="49" fontId="46" fillId="0" borderId="9" xfId="0" applyNumberFormat="1" applyFont="1" applyBorder="1" applyAlignment="1" applyProtection="1">
      <alignment horizontal="center" vertical="center"/>
      <protection locked="0"/>
    </xf>
    <xf numFmtId="0" fontId="20" fillId="0" borderId="88" xfId="0" applyFont="1" applyBorder="1" applyAlignment="1">
      <alignment horizontal="center" vertical="center"/>
    </xf>
    <xf numFmtId="0" fontId="20" fillId="0" borderId="82" xfId="0" applyFont="1" applyBorder="1" applyAlignment="1">
      <alignment horizontal="center" vertical="center"/>
    </xf>
    <xf numFmtId="49" fontId="43" fillId="0" borderId="82" xfId="0" applyNumberFormat="1" applyFont="1" applyBorder="1" applyAlignment="1" applyProtection="1">
      <alignment horizontal="center" vertical="center"/>
      <protection locked="0"/>
    </xf>
    <xf numFmtId="49" fontId="46" fillId="0" borderId="73" xfId="0" applyNumberFormat="1" applyFont="1" applyBorder="1" applyAlignment="1" applyProtection="1">
      <alignment horizontal="center" vertical="center" shrinkToFit="1"/>
      <protection locked="0"/>
    </xf>
    <xf numFmtId="0" fontId="20" fillId="2" borderId="72" xfId="0" applyFont="1" applyFill="1" applyBorder="1" applyAlignment="1">
      <alignment horizontal="distributed" vertical="center" indent="1"/>
    </xf>
    <xf numFmtId="0" fontId="20" fillId="2" borderId="73" xfId="0" applyFont="1" applyFill="1" applyBorder="1" applyAlignment="1">
      <alignment horizontal="distributed" vertical="center" indent="1"/>
    </xf>
    <xf numFmtId="0" fontId="20" fillId="2" borderId="74" xfId="0" applyFont="1" applyFill="1" applyBorder="1" applyAlignment="1">
      <alignment horizontal="distributed" vertical="center" indent="1"/>
    </xf>
    <xf numFmtId="0" fontId="20" fillId="2" borderId="78" xfId="0" applyFont="1" applyFill="1" applyBorder="1" applyAlignment="1">
      <alignment horizontal="distributed" vertical="center" indent="1"/>
    </xf>
    <xf numFmtId="0" fontId="20" fillId="2" borderId="81" xfId="0" applyFont="1" applyFill="1" applyBorder="1" applyAlignment="1">
      <alignment horizontal="distributed" vertical="center" indent="1"/>
    </xf>
    <xf numFmtId="0" fontId="20" fillId="2" borderId="82" xfId="0" applyFont="1" applyFill="1" applyBorder="1" applyAlignment="1">
      <alignment horizontal="distributed" vertical="center" indent="1"/>
    </xf>
    <xf numFmtId="0" fontId="20" fillId="2" borderId="83" xfId="0" applyFont="1" applyFill="1" applyBorder="1" applyAlignment="1">
      <alignment horizontal="distributed" vertical="center" indent="1"/>
    </xf>
    <xf numFmtId="0" fontId="43" fillId="0" borderId="75" xfId="0" applyFont="1" applyBorder="1" applyAlignment="1" applyProtection="1">
      <alignment horizontal="left" vertical="center" indent="1" shrinkToFit="1"/>
      <protection locked="0"/>
    </xf>
    <xf numFmtId="0" fontId="43" fillId="0" borderId="73" xfId="0" applyFont="1" applyBorder="1" applyAlignment="1" applyProtection="1">
      <alignment horizontal="left" vertical="center" indent="1" shrinkToFit="1"/>
      <protection locked="0"/>
    </xf>
    <xf numFmtId="0" fontId="43" fillId="0" borderId="74" xfId="0" applyFont="1" applyBorder="1" applyAlignment="1" applyProtection="1">
      <alignment horizontal="left" vertical="center" indent="1" shrinkToFit="1"/>
      <protection locked="0"/>
    </xf>
    <xf numFmtId="0" fontId="43" fillId="0" borderId="6" xfId="0" applyFont="1" applyBorder="1" applyAlignment="1" applyProtection="1">
      <alignment horizontal="left" vertical="center" indent="1" shrinkToFit="1"/>
      <protection locked="0"/>
    </xf>
    <xf numFmtId="0" fontId="43" fillId="0" borderId="0" xfId="0" applyFont="1" applyAlignment="1" applyProtection="1">
      <alignment horizontal="left" vertical="center" indent="1" shrinkToFit="1"/>
      <protection locked="0"/>
    </xf>
    <xf numFmtId="0" fontId="43" fillId="0" borderId="7" xfId="0" applyFont="1" applyBorder="1" applyAlignment="1" applyProtection="1">
      <alignment horizontal="left" vertical="center" indent="1" shrinkToFit="1"/>
      <protection locked="0"/>
    </xf>
    <xf numFmtId="0" fontId="20" fillId="2" borderId="76" xfId="0" applyFont="1" applyFill="1" applyBorder="1" applyAlignment="1">
      <alignment horizontal="center" vertical="center" textRotation="255" shrinkToFit="1"/>
    </xf>
    <xf numFmtId="0" fontId="20" fillId="2" borderId="15" xfId="0" applyFont="1" applyFill="1" applyBorder="1" applyAlignment="1">
      <alignment vertical="center" textRotation="255" shrinkToFit="1"/>
    </xf>
    <xf numFmtId="0" fontId="20" fillId="2" borderId="87" xfId="0" applyFont="1" applyFill="1" applyBorder="1" applyAlignment="1">
      <alignment vertical="center" textRotation="255" shrinkToFit="1"/>
    </xf>
    <xf numFmtId="49" fontId="43" fillId="0" borderId="73" xfId="0" applyNumberFormat="1" applyFont="1" applyBorder="1" applyAlignment="1" applyProtection="1">
      <alignment horizontal="center" vertical="center" shrinkToFit="1"/>
      <protection locked="0"/>
    </xf>
    <xf numFmtId="0" fontId="13" fillId="0" borderId="0" xfId="0" applyFont="1" applyAlignment="1">
      <alignment horizontal="center" vertical="center"/>
    </xf>
    <xf numFmtId="0" fontId="13" fillId="0" borderId="0" xfId="0" applyFont="1" applyAlignment="1">
      <alignment horizontal="left" vertical="center"/>
    </xf>
    <xf numFmtId="0" fontId="20" fillId="0" borderId="0" xfId="0" applyFont="1" applyAlignment="1">
      <alignment horizontal="right" vertical="center"/>
    </xf>
    <xf numFmtId="0" fontId="17" fillId="0" borderId="4" xfId="0" applyFont="1" applyBorder="1" applyAlignment="1" applyProtection="1">
      <alignment horizontal="left" vertical="center"/>
      <protection locked="0"/>
    </xf>
    <xf numFmtId="0" fontId="20" fillId="0" borderId="8" xfId="0" applyFont="1" applyBorder="1" applyAlignment="1">
      <alignment horizontal="left" vertical="center"/>
    </xf>
    <xf numFmtId="49" fontId="17" fillId="0" borderId="9" xfId="0" applyNumberFormat="1" applyFont="1" applyBorder="1" applyAlignment="1" applyProtection="1">
      <alignment horizontal="center" vertical="center"/>
      <protection locked="0"/>
    </xf>
    <xf numFmtId="0" fontId="17" fillId="0" borderId="3" xfId="0" applyFont="1" applyBorder="1" applyAlignment="1" applyProtection="1">
      <alignment horizontal="left" vertical="center" indent="1" shrinkToFit="1"/>
      <protection locked="0"/>
    </xf>
    <xf numFmtId="0" fontId="17" fillId="0" borderId="4" xfId="0" applyFont="1" applyBorder="1" applyAlignment="1" applyProtection="1">
      <alignment horizontal="left" vertical="center" indent="1" shrinkToFit="1"/>
      <protection locked="0"/>
    </xf>
    <xf numFmtId="0" fontId="17" fillId="0" borderId="5" xfId="0" applyFont="1" applyBorder="1" applyAlignment="1" applyProtection="1">
      <alignment horizontal="left" vertical="center" indent="1" shrinkToFit="1"/>
      <protection locked="0"/>
    </xf>
    <xf numFmtId="0" fontId="17" fillId="0" borderId="8" xfId="0" applyFont="1" applyBorder="1" applyAlignment="1" applyProtection="1">
      <alignment horizontal="left" vertical="center" indent="1" shrinkToFit="1"/>
      <protection locked="0"/>
    </xf>
    <xf numFmtId="0" fontId="17" fillId="0" borderId="9" xfId="0" applyFont="1" applyBorder="1" applyAlignment="1" applyProtection="1">
      <alignment horizontal="left" vertical="center" indent="1" shrinkToFit="1"/>
      <protection locked="0"/>
    </xf>
    <xf numFmtId="0" fontId="17" fillId="0" borderId="10" xfId="0" applyFont="1" applyBorder="1" applyAlignment="1" applyProtection="1">
      <alignment horizontal="left" vertical="center" indent="1" shrinkToFit="1"/>
      <protection locked="0"/>
    </xf>
    <xf numFmtId="49" fontId="17" fillId="0" borderId="4" xfId="0" applyNumberFormat="1" applyFont="1" applyBorder="1" applyAlignment="1" applyProtection="1">
      <alignment horizontal="center" vertical="center"/>
      <protection locked="0"/>
    </xf>
    <xf numFmtId="0" fontId="53" fillId="0" borderId="0" xfId="0" applyFont="1" applyAlignment="1">
      <alignment vertical="center" wrapText="1"/>
    </xf>
    <xf numFmtId="0" fontId="49" fillId="0" borderId="0" xfId="0" applyFont="1" applyAlignment="1">
      <alignment horizontal="right" vertical="center"/>
    </xf>
    <xf numFmtId="0" fontId="0" fillId="0" borderId="45" xfId="0" applyBorder="1" applyAlignment="1">
      <alignment horizontal="left" vertical="center" indent="1" shrinkToFit="1"/>
    </xf>
    <xf numFmtId="0" fontId="0" fillId="0" borderId="46" xfId="0" applyBorder="1" applyAlignment="1">
      <alignment horizontal="left" vertical="center" indent="1" shrinkToFit="1"/>
    </xf>
    <xf numFmtId="0" fontId="18" fillId="0" borderId="14" xfId="0" applyFont="1" applyBorder="1" applyAlignment="1" applyProtection="1">
      <alignment horizontal="left" vertical="center" indent="1" shrinkToFit="1"/>
      <protection locked="0"/>
    </xf>
    <xf numFmtId="0" fontId="18" fillId="0" borderId="12" xfId="0" applyFont="1" applyBorder="1" applyAlignment="1" applyProtection="1">
      <alignment horizontal="left" vertical="center" indent="1" shrinkToFit="1"/>
      <protection locked="0"/>
    </xf>
    <xf numFmtId="0" fontId="18" fillId="0" borderId="68" xfId="0" applyFont="1" applyBorder="1" applyAlignment="1" applyProtection="1">
      <alignment horizontal="left" vertical="center" indent="1" shrinkToFit="1"/>
      <protection locked="0"/>
    </xf>
    <xf numFmtId="0" fontId="17" fillId="0" borderId="47" xfId="0" applyFont="1" applyBorder="1" applyAlignment="1" applyProtection="1">
      <alignment horizontal="left" vertical="center" indent="1" shrinkToFit="1"/>
      <protection locked="0"/>
    </xf>
    <xf numFmtId="0" fontId="51" fillId="0" borderId="29" xfId="0" applyFont="1" applyBorder="1" applyAlignment="1">
      <alignment horizontal="center" vertical="center" shrinkToFit="1"/>
    </xf>
    <xf numFmtId="0" fontId="51" fillId="0" borderId="67" xfId="0" applyFont="1" applyBorder="1" applyAlignment="1">
      <alignment horizontal="center" vertical="center" shrinkToFit="1"/>
    </xf>
    <xf numFmtId="0" fontId="51" fillId="0" borderId="14" xfId="0" applyFont="1" applyBorder="1" applyAlignment="1" applyProtection="1">
      <alignment horizontal="left" vertical="center" indent="1" shrinkToFit="1"/>
      <protection locked="0"/>
    </xf>
    <xf numFmtId="0" fontId="51" fillId="0" borderId="12" xfId="0" applyFont="1" applyBorder="1" applyAlignment="1" applyProtection="1">
      <alignment horizontal="left" vertical="center" indent="1" shrinkToFit="1"/>
      <protection locked="0"/>
    </xf>
    <xf numFmtId="0" fontId="51" fillId="0" borderId="65" xfId="0" applyFont="1" applyBorder="1" applyAlignment="1" applyProtection="1">
      <alignment horizontal="left" vertical="center" indent="1" shrinkToFit="1"/>
      <protection locked="0"/>
    </xf>
    <xf numFmtId="0" fontId="51" fillId="0" borderId="8" xfId="0" applyFont="1" applyBorder="1" applyAlignment="1" applyProtection="1">
      <alignment horizontal="left" vertical="center" indent="1" shrinkToFit="1"/>
      <protection locked="0"/>
    </xf>
    <xf numFmtId="0" fontId="51" fillId="0" borderId="9" xfId="0" applyFont="1" applyBorder="1" applyAlignment="1" applyProtection="1">
      <alignment horizontal="left" vertical="center" indent="1" shrinkToFit="1"/>
      <protection locked="0"/>
    </xf>
    <xf numFmtId="0" fontId="51" fillId="0" borderId="10" xfId="0" applyFont="1" applyBorder="1" applyAlignment="1" applyProtection="1">
      <alignment horizontal="left" vertical="center" indent="1" shrinkToFit="1"/>
      <protection locked="0"/>
    </xf>
    <xf numFmtId="49" fontId="51" fillId="0" borderId="8" xfId="0" applyNumberFormat="1" applyFont="1" applyBorder="1" applyAlignment="1">
      <alignment horizontal="left" vertical="center" indent="1" shrinkToFit="1"/>
    </xf>
    <xf numFmtId="49" fontId="51" fillId="0" borderId="9" xfId="0" applyNumberFormat="1" applyFont="1" applyBorder="1" applyAlignment="1">
      <alignment horizontal="left" vertical="center" indent="1" shrinkToFit="1"/>
    </xf>
    <xf numFmtId="49" fontId="51" fillId="0" borderId="47" xfId="0" applyNumberFormat="1" applyFont="1" applyBorder="1" applyAlignment="1">
      <alignment horizontal="left" vertical="center" indent="1" shrinkToFit="1"/>
    </xf>
    <xf numFmtId="0" fontId="51" fillId="0" borderId="44" xfId="0" applyFont="1" applyBorder="1" applyAlignment="1" applyProtection="1">
      <alignment horizontal="left" vertical="center" indent="1" shrinkToFit="1"/>
      <protection locked="0"/>
    </xf>
    <xf numFmtId="0" fontId="51" fillId="0" borderId="45" xfId="0" applyFont="1" applyBorder="1" applyAlignment="1" applyProtection="1">
      <alignment horizontal="left" vertical="center" indent="1" shrinkToFit="1"/>
      <protection locked="0"/>
    </xf>
    <xf numFmtId="0" fontId="51" fillId="0" borderId="55" xfId="0" applyFont="1" applyBorder="1" applyAlignment="1" applyProtection="1">
      <alignment horizontal="left" vertical="center" indent="1" shrinkToFit="1"/>
      <protection locked="0"/>
    </xf>
    <xf numFmtId="0" fontId="51" fillId="0" borderId="35" xfId="0" applyFont="1" applyBorder="1" applyAlignment="1">
      <alignment horizontal="left" vertical="center" indent="1" shrinkToFit="1"/>
    </xf>
    <xf numFmtId="0" fontId="51" fillId="0" borderId="33" xfId="0" applyFont="1" applyBorder="1" applyAlignment="1">
      <alignment horizontal="left" vertical="center" indent="1" shrinkToFit="1"/>
    </xf>
    <xf numFmtId="0" fontId="51" fillId="0" borderId="36" xfId="0" applyFont="1" applyBorder="1" applyAlignment="1">
      <alignment horizontal="left" vertical="center" indent="1" shrinkToFit="1"/>
    </xf>
    <xf numFmtId="0" fontId="51" fillId="0" borderId="69" xfId="0" applyFont="1" applyBorder="1" applyAlignment="1">
      <alignment horizontal="left" vertical="center" indent="1" shrinkToFit="1"/>
    </xf>
    <xf numFmtId="0" fontId="51" fillId="0" borderId="11" xfId="0" applyFont="1" applyBorder="1" applyAlignment="1">
      <alignment horizontal="left" vertical="center" indent="1" shrinkToFit="1"/>
    </xf>
    <xf numFmtId="0" fontId="51" fillId="0" borderId="71" xfId="0" applyFont="1" applyBorder="1" applyAlignment="1">
      <alignment horizontal="left" vertical="center" indent="1" shrinkToFit="1"/>
    </xf>
    <xf numFmtId="0" fontId="51" fillId="0" borderId="31" xfId="0" applyFont="1" applyBorder="1" applyAlignment="1" applyProtection="1">
      <alignment horizontal="center" vertical="center" shrinkToFit="1"/>
      <protection locked="0"/>
    </xf>
    <xf numFmtId="0" fontId="51" fillId="0" borderId="29" xfId="0" applyFont="1" applyBorder="1" applyAlignment="1" applyProtection="1">
      <alignment horizontal="center" vertical="center" shrinkToFit="1"/>
      <protection locked="0"/>
    </xf>
    <xf numFmtId="49" fontId="51" fillId="0" borderId="29" xfId="0" quotePrefix="1" applyNumberFormat="1" applyFont="1" applyBorder="1" applyAlignment="1">
      <alignment horizontal="center" vertical="center" shrinkToFit="1"/>
    </xf>
    <xf numFmtId="49" fontId="51" fillId="0" borderId="29" xfId="0" applyNumberFormat="1" applyFont="1" applyBorder="1" applyAlignment="1">
      <alignment horizontal="center" vertical="center" shrinkToFit="1"/>
    </xf>
    <xf numFmtId="0" fontId="51" fillId="0" borderId="29" xfId="0" quotePrefix="1" applyFont="1" applyBorder="1" applyAlignment="1">
      <alignment horizontal="center" vertical="center" shrinkToFit="1"/>
    </xf>
    <xf numFmtId="179" fontId="42" fillId="0" borderId="31" xfId="0" applyNumberFormat="1" applyFont="1" applyBorder="1" applyAlignment="1" applyProtection="1">
      <alignment horizontal="center" vertical="center" shrinkToFit="1"/>
      <protection locked="0"/>
    </xf>
    <xf numFmtId="179" fontId="42" fillId="0" borderId="29" xfId="0" applyNumberFormat="1" applyFont="1" applyBorder="1" applyAlignment="1" applyProtection="1">
      <alignment horizontal="center" vertical="center" shrinkToFit="1"/>
      <protection locked="0"/>
    </xf>
    <xf numFmtId="0" fontId="42" fillId="0" borderId="29" xfId="0" applyFont="1" applyBorder="1" applyAlignment="1">
      <alignment horizontal="center" vertical="center" shrinkToFit="1"/>
    </xf>
    <xf numFmtId="0" fontId="42" fillId="0" borderId="35" xfId="0" applyFont="1" applyBorder="1" applyAlignment="1">
      <alignment horizontal="center" vertical="center"/>
    </xf>
    <xf numFmtId="0" fontId="42" fillId="0" borderId="33" xfId="0" applyFont="1" applyBorder="1" applyAlignment="1">
      <alignment horizontal="center" vertical="center"/>
    </xf>
    <xf numFmtId="0" fontId="42" fillId="0" borderId="36" xfId="0" applyFont="1" applyBorder="1" applyAlignment="1">
      <alignment horizontal="center" vertical="center"/>
    </xf>
    <xf numFmtId="0" fontId="42" fillId="0" borderId="69" xfId="0" applyFont="1" applyBorder="1" applyAlignment="1">
      <alignment horizontal="center" vertical="center"/>
    </xf>
    <xf numFmtId="0" fontId="42" fillId="0" borderId="11" xfId="0" applyFont="1" applyBorder="1" applyAlignment="1">
      <alignment horizontal="center" vertical="center"/>
    </xf>
    <xf numFmtId="0" fontId="42" fillId="0" borderId="71" xfId="0" applyFont="1" applyBorder="1" applyAlignment="1">
      <alignment horizontal="center" vertical="center"/>
    </xf>
    <xf numFmtId="0" fontId="42" fillId="0" borderId="14" xfId="0" applyFont="1" applyBorder="1" applyAlignment="1" applyProtection="1">
      <alignment horizontal="center" vertical="center" shrinkToFit="1"/>
      <protection locked="0"/>
    </xf>
    <xf numFmtId="0" fontId="42" fillId="0" borderId="12" xfId="0" applyFont="1" applyBorder="1" applyAlignment="1" applyProtection="1">
      <alignment horizontal="center" vertical="center" shrinkToFit="1"/>
      <protection locked="0"/>
    </xf>
    <xf numFmtId="0" fontId="42" fillId="0" borderId="65" xfId="0" applyFont="1" applyBorder="1" applyAlignment="1" applyProtection="1">
      <alignment horizontal="center" vertical="center" shrinkToFit="1"/>
      <protection locked="0"/>
    </xf>
    <xf numFmtId="0" fontId="42" fillId="0" borderId="8" xfId="0" applyFont="1" applyBorder="1" applyAlignment="1" applyProtection="1">
      <alignment horizontal="center" vertical="center" shrinkToFit="1"/>
      <protection locked="0"/>
    </xf>
    <xf numFmtId="0" fontId="42" fillId="0" borderId="9" xfId="0" applyFont="1" applyBorder="1" applyAlignment="1" applyProtection="1">
      <alignment horizontal="center" vertical="center" shrinkToFit="1"/>
      <protection locked="0"/>
    </xf>
    <xf numFmtId="0" fontId="42" fillId="0" borderId="10" xfId="0" applyFont="1" applyBorder="1" applyAlignment="1" applyProtection="1">
      <alignment horizontal="center" vertical="center" shrinkToFit="1"/>
      <protection locked="0"/>
    </xf>
    <xf numFmtId="49" fontId="42" fillId="0" borderId="8" xfId="0" applyNumberFormat="1" applyFont="1" applyBorder="1" applyAlignment="1">
      <alignment horizontal="center" vertical="center"/>
    </xf>
    <xf numFmtId="49" fontId="42" fillId="0" borderId="9" xfId="0" applyNumberFormat="1" applyFont="1" applyBorder="1" applyAlignment="1">
      <alignment horizontal="center" vertical="center"/>
    </xf>
    <xf numFmtId="49" fontId="42" fillId="0" borderId="47" xfId="0" applyNumberFormat="1" applyFont="1" applyBorder="1" applyAlignment="1">
      <alignment horizontal="center" vertical="center"/>
    </xf>
    <xf numFmtId="0" fontId="42" fillId="0" borderId="44" xfId="0" applyFont="1" applyBorder="1" applyAlignment="1" applyProtection="1">
      <alignment horizontal="center" vertical="center" shrinkToFit="1"/>
      <protection locked="0"/>
    </xf>
    <xf numFmtId="0" fontId="42" fillId="0" borderId="45" xfId="0" applyFont="1" applyBorder="1" applyAlignment="1" applyProtection="1">
      <alignment horizontal="center" vertical="center" shrinkToFit="1"/>
      <protection locked="0"/>
    </xf>
    <xf numFmtId="0" fontId="42" fillId="0" borderId="55" xfId="0" applyFont="1" applyBorder="1" applyAlignment="1" applyProtection="1">
      <alignment horizontal="center" vertical="center" shrinkToFit="1"/>
      <protection locked="0"/>
    </xf>
    <xf numFmtId="0" fontId="50" fillId="0" borderId="0" xfId="0" applyFont="1" applyAlignment="1">
      <alignment vertical="top" wrapText="1"/>
    </xf>
    <xf numFmtId="0" fontId="51" fillId="0" borderId="35" xfId="0" applyFont="1" applyBorder="1" applyAlignment="1">
      <alignment horizontal="left" vertical="center" indent="1"/>
    </xf>
    <xf numFmtId="0" fontId="51" fillId="0" borderId="33" xfId="0" applyFont="1" applyBorder="1" applyAlignment="1">
      <alignment horizontal="left" vertical="center" indent="1"/>
    </xf>
    <xf numFmtId="0" fontId="51" fillId="0" borderId="36" xfId="0" applyFont="1" applyBorder="1" applyAlignment="1">
      <alignment horizontal="left" vertical="center" indent="1"/>
    </xf>
    <xf numFmtId="0" fontId="51" fillId="0" borderId="69" xfId="0" applyFont="1" applyBorder="1" applyAlignment="1">
      <alignment horizontal="left" vertical="center" indent="1"/>
    </xf>
    <xf numFmtId="0" fontId="51" fillId="0" borderId="11" xfId="0" applyFont="1" applyBorder="1" applyAlignment="1">
      <alignment horizontal="left" vertical="center" indent="1"/>
    </xf>
    <xf numFmtId="0" fontId="51" fillId="0" borderId="71" xfId="0" applyFont="1" applyBorder="1" applyAlignment="1">
      <alignment horizontal="left" vertical="center" indent="1"/>
    </xf>
    <xf numFmtId="49" fontId="51" fillId="0" borderId="8" xfId="0" applyNumberFormat="1" applyFont="1" applyBorder="1" applyAlignment="1">
      <alignment horizontal="left" vertical="center" indent="1"/>
    </xf>
    <xf numFmtId="49" fontId="51" fillId="0" borderId="9" xfId="0" applyNumberFormat="1" applyFont="1" applyBorder="1" applyAlignment="1">
      <alignment horizontal="left" vertical="center" indent="1"/>
    </xf>
    <xf numFmtId="49" fontId="51" fillId="0" borderId="47" xfId="0" applyNumberFormat="1" applyFont="1" applyBorder="1" applyAlignment="1">
      <alignment horizontal="left" vertical="center" indent="1"/>
    </xf>
    <xf numFmtId="0" fontId="49" fillId="0" borderId="0" xfId="0" applyFont="1" applyAlignment="1">
      <alignment horizontal="justify" vertical="distributed" wrapText="1"/>
    </xf>
    <xf numFmtId="0" fontId="56" fillId="0" borderId="0" xfId="0" applyFont="1" applyAlignment="1">
      <alignment horizontal="justify" vertical="distributed" wrapText="1"/>
    </xf>
    <xf numFmtId="0" fontId="42" fillId="0" borderId="67" xfId="0" applyFont="1" applyBorder="1" applyAlignment="1">
      <alignment horizontal="center" vertical="center" shrinkToFit="1"/>
    </xf>
    <xf numFmtId="0" fontId="17" fillId="0" borderId="4"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179" fontId="13" fillId="0" borderId="40" xfId="0" applyNumberFormat="1" applyFont="1" applyBorder="1" applyAlignment="1" applyProtection="1">
      <alignment horizontal="center" vertical="center" shrinkToFit="1"/>
      <protection locked="0"/>
    </xf>
    <xf numFmtId="0" fontId="14" fillId="0" borderId="32" xfId="0" applyFont="1" applyBorder="1" applyAlignment="1" applyProtection="1">
      <alignment vertical="center" wrapText="1"/>
      <protection locked="0"/>
    </xf>
    <xf numFmtId="0" fontId="14" fillId="0" borderId="49" xfId="0" applyFont="1" applyBorder="1" applyAlignment="1" applyProtection="1">
      <alignment vertical="center" wrapText="1"/>
      <protection locked="0"/>
    </xf>
    <xf numFmtId="0" fontId="17" fillId="0" borderId="29" xfId="0" applyFont="1" applyBorder="1" applyAlignment="1" applyProtection="1">
      <alignment horizontal="center" vertical="center"/>
      <protection locked="0"/>
    </xf>
    <xf numFmtId="0" fontId="35" fillId="0" borderId="0" xfId="0" applyFont="1" applyAlignment="1" applyProtection="1">
      <alignment vertical="center" shrinkToFit="1"/>
      <protection locked="0"/>
    </xf>
  </cellXfs>
  <cellStyles count="2">
    <cellStyle name="ハイパーリンク" xfId="1" builtinId="8"/>
    <cellStyle name="標準" xfId="0" builtinId="0"/>
  </cellStyles>
  <dxfs count="4">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E6E6E6"/>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8472</xdr:colOff>
      <xdr:row>3</xdr:row>
      <xdr:rowOff>157843</xdr:rowOff>
    </xdr:from>
    <xdr:to>
      <xdr:col>2</xdr:col>
      <xdr:colOff>19676</xdr:colOff>
      <xdr:row>19</xdr:row>
      <xdr:rowOff>91965</xdr:rowOff>
    </xdr:to>
    <xdr:sp macro="" textlink="">
      <xdr:nvSpPr>
        <xdr:cNvPr id="4" name="正方形/長方形 3">
          <a:extLst>
            <a:ext uri="{FF2B5EF4-FFF2-40B4-BE49-F238E27FC236}">
              <a16:creationId xmlns:a16="http://schemas.microsoft.com/office/drawing/2014/main" id="{E4AB3512-ABC1-41C9-AFFA-58F7D730C1CA}"/>
            </a:ext>
          </a:extLst>
        </xdr:cNvPr>
        <xdr:cNvSpPr/>
      </xdr:nvSpPr>
      <xdr:spPr>
        <a:xfrm>
          <a:off x="111886" y="462643"/>
          <a:ext cx="1829119" cy="3510079"/>
        </a:xfrm>
        <a:prstGeom prst="rect">
          <a:avLst/>
        </a:prstGeom>
        <a:solidFill>
          <a:schemeClr val="bg1"/>
        </a:solidFill>
        <a:ln w="12700">
          <a:no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600" b="0">
              <a:solidFill>
                <a:srgbClr val="0070C0"/>
              </a:solidFill>
              <a:latin typeface="ＭＳ Ｐゴシック" panose="020B0600070205080204" pitchFamily="50" charset="-128"/>
              <a:ea typeface="ＭＳ Ｐゴシック" panose="020B0600070205080204" pitchFamily="50" charset="-128"/>
            </a:rPr>
            <a:t>正確な試験作業名</a:t>
          </a:r>
          <a:endParaRPr kumimoji="1" lang="en-US" altLang="ja-JP" sz="1600" b="0">
            <a:solidFill>
              <a:srgbClr val="0070C0"/>
            </a:solidFill>
            <a:latin typeface="ＭＳ Ｐゴシック" panose="020B0600070205080204" pitchFamily="50" charset="-128"/>
            <a:ea typeface="ＭＳ Ｐゴシック" panose="020B0600070205080204" pitchFamily="50" charset="-128"/>
          </a:endParaRPr>
        </a:p>
        <a:p>
          <a:pPr algn="ctr"/>
          <a:r>
            <a:rPr kumimoji="1" lang="ja-JP" altLang="en-US" sz="1600" b="0">
              <a:solidFill>
                <a:srgbClr val="0070C0"/>
              </a:solidFill>
              <a:latin typeface="ＭＳ Ｐゴシック" panose="020B0600070205080204" pitchFamily="50" charset="-128"/>
              <a:ea typeface="ＭＳ Ｐゴシック" panose="020B0600070205080204" pitchFamily="50" charset="-128"/>
            </a:rPr>
            <a:t>の入力操作手順</a:t>
          </a:r>
          <a:endParaRPr kumimoji="1" lang="en-US" altLang="ja-JP" sz="1600" b="0">
            <a:solidFill>
              <a:srgbClr val="0070C0"/>
            </a:solidFill>
            <a:latin typeface="ＭＳ Ｐゴシック" panose="020B0600070205080204" pitchFamily="50" charset="-128"/>
            <a:ea typeface="ＭＳ Ｐゴシック" panose="020B0600070205080204" pitchFamily="50" charset="-128"/>
          </a:endParaRPr>
        </a:p>
        <a:p>
          <a:pPr algn="ctr"/>
          <a:endParaRPr kumimoji="1" lang="en-US" altLang="ja-JP" sz="1400" b="0">
            <a:solidFill>
              <a:srgbClr val="0070C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rgbClr val="FF0000"/>
              </a:solidFill>
              <a:latin typeface="ＭＳ Ｐゴシック" panose="020B0600070205080204" pitchFamily="50" charset="-128"/>
              <a:ea typeface="ＭＳ Ｐゴシック" panose="020B0600070205080204" pitchFamily="50" charset="-128"/>
            </a:rPr>
            <a:t>①下の赤枠内に作業名の文字の一部を入力し、右様式の作業名入力欄をクリックする。</a:t>
          </a:r>
          <a:br>
            <a:rPr kumimoji="1" lang="en-US" altLang="ja-JP" sz="1100" b="0">
              <a:solidFill>
                <a:srgbClr val="FF0000"/>
              </a:solidFill>
              <a:latin typeface="ＭＳ Ｐゴシック" panose="020B0600070205080204" pitchFamily="50" charset="-128"/>
              <a:ea typeface="ＭＳ Ｐゴシック" panose="020B0600070205080204" pitchFamily="50" charset="-128"/>
            </a:rPr>
          </a:br>
          <a:r>
            <a:rPr kumimoji="1" lang="ja-JP" altLang="en-US" sz="1100" b="0">
              <a:solidFill>
                <a:srgbClr val="FF0000"/>
              </a:solidFill>
              <a:latin typeface="ＭＳ Ｐゴシック" panose="020B0600070205080204" pitchFamily="50" charset="-128"/>
              <a:ea typeface="ＭＳ Ｐゴシック" panose="020B0600070205080204" pitchFamily="50" charset="-128"/>
            </a:rPr>
            <a:t>②作業名入力欄の右側に表示される▼マークボタンをクリックする。</a:t>
          </a:r>
          <a:endParaRPr kumimoji="1" lang="en-US" altLang="ja-JP" sz="11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rgbClr val="FF0000"/>
              </a:solidFill>
              <a:latin typeface="ＭＳ Ｐゴシック" panose="020B0600070205080204" pitchFamily="50" charset="-128"/>
              <a:ea typeface="ＭＳ Ｐゴシック" panose="020B0600070205080204" pitchFamily="50" charset="-128"/>
            </a:rPr>
            <a:t>③表示される抽出リストから該当作業名を選択する。</a:t>
          </a:r>
          <a:br>
            <a:rPr kumimoji="1" lang="en-US" altLang="ja-JP" sz="1100" b="0">
              <a:solidFill>
                <a:srgbClr val="FF0000"/>
              </a:solidFill>
              <a:latin typeface="ＭＳ Ｐゴシック" panose="020B0600070205080204" pitchFamily="50" charset="-128"/>
              <a:ea typeface="ＭＳ Ｐゴシック" panose="020B0600070205080204" pitchFamily="50" charset="-128"/>
            </a:rPr>
          </a:br>
          <a:r>
            <a:rPr kumimoji="1" lang="en-US" altLang="ja-JP" sz="1100" b="0">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b="0">
              <a:solidFill>
                <a:srgbClr val="FF0000"/>
              </a:solidFill>
              <a:effectLst/>
              <a:latin typeface="ＭＳ Ｐゴシック" panose="020B0600070205080204" pitchFamily="50" charset="-128"/>
              <a:ea typeface="ＭＳ Ｐゴシック" panose="020B0600070205080204" pitchFamily="50" charset="-128"/>
              <a:cs typeface="+mn-cs"/>
            </a:rPr>
            <a:t>赤枠内が空欄状態で作業名入力欄を操作すると当該入力欄には、全作業のリストが表示されます。</a:t>
          </a:r>
          <a:r>
            <a:rPr kumimoji="1" lang="en-US" altLang="ja-JP" sz="1100" b="0">
              <a:solidFill>
                <a:srgbClr val="FF0000"/>
              </a:solidFill>
              <a:effectLst/>
              <a:latin typeface="ＭＳ Ｐゴシック" panose="020B0600070205080204" pitchFamily="50" charset="-128"/>
              <a:ea typeface="ＭＳ Ｐゴシック" panose="020B0600070205080204" pitchFamily="50" charset="-128"/>
              <a:cs typeface="+mn-cs"/>
            </a:rPr>
            <a:t>)</a:t>
          </a:r>
        </a:p>
        <a:p>
          <a:pPr algn="l"/>
          <a:endParaRPr kumimoji="1" lang="ja-JP" altLang="en-US" sz="11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4887</xdr:colOff>
      <xdr:row>51</xdr:row>
      <xdr:rowOff>115524</xdr:rowOff>
    </xdr:from>
    <xdr:to>
      <xdr:col>36</xdr:col>
      <xdr:colOff>200494</xdr:colOff>
      <xdr:row>55</xdr:row>
      <xdr:rowOff>127411</xdr:rowOff>
    </xdr:to>
    <xdr:grpSp>
      <xdr:nvGrpSpPr>
        <xdr:cNvPr id="2" name="グループ化 1">
          <a:extLst>
            <a:ext uri="{FF2B5EF4-FFF2-40B4-BE49-F238E27FC236}">
              <a16:creationId xmlns:a16="http://schemas.microsoft.com/office/drawing/2014/main" id="{7EFA876B-5853-0B74-2503-F92DCC36754D}"/>
            </a:ext>
          </a:extLst>
        </xdr:cNvPr>
        <xdr:cNvGrpSpPr/>
      </xdr:nvGrpSpPr>
      <xdr:grpSpPr>
        <a:xfrm>
          <a:off x="2277749" y="10790093"/>
          <a:ext cx="6304745" cy="872421"/>
          <a:chOff x="2264229" y="10376802"/>
          <a:chExt cx="6437017" cy="837081"/>
        </a:xfrm>
      </xdr:grpSpPr>
      <xdr:grpSp>
        <xdr:nvGrpSpPr>
          <xdr:cNvPr id="3" name="グループ化 2">
            <a:extLst>
              <a:ext uri="{FF2B5EF4-FFF2-40B4-BE49-F238E27FC236}">
                <a16:creationId xmlns:a16="http://schemas.microsoft.com/office/drawing/2014/main" id="{B1E0DB3A-D40B-5EB1-90E9-79D0AA303280}"/>
              </a:ext>
            </a:extLst>
          </xdr:cNvPr>
          <xdr:cNvGrpSpPr/>
        </xdr:nvGrpSpPr>
        <xdr:grpSpPr>
          <a:xfrm>
            <a:off x="2264229" y="10376802"/>
            <a:ext cx="715421" cy="837054"/>
            <a:chOff x="9515475" y="2053285"/>
            <a:chExt cx="709979" cy="832097"/>
          </a:xfrm>
        </xdr:grpSpPr>
        <xdr:sp macro="" textlink="">
          <xdr:nvSpPr>
            <xdr:cNvPr id="51" name="テキスト ボックス 50">
              <a:extLst>
                <a:ext uri="{FF2B5EF4-FFF2-40B4-BE49-F238E27FC236}">
                  <a16:creationId xmlns:a16="http://schemas.microsoft.com/office/drawing/2014/main" id="{692CE306-4939-951A-DD25-58BF9449BEE6}"/>
                </a:ext>
              </a:extLst>
            </xdr:cNvPr>
            <xdr:cNvSpPr txBox="1"/>
          </xdr:nvSpPr>
          <xdr:spPr>
            <a:xfrm>
              <a:off x="9515475" y="2053285"/>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受付印</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52" name="テキスト ボックス 51">
              <a:extLst>
                <a:ext uri="{FF2B5EF4-FFF2-40B4-BE49-F238E27FC236}">
                  <a16:creationId xmlns:a16="http://schemas.microsoft.com/office/drawing/2014/main" id="{EA969070-2252-B800-5D2E-FE956505E1F0}"/>
                </a:ext>
              </a:extLst>
            </xdr:cNvPr>
            <xdr:cNvSpPr txBox="1"/>
          </xdr:nvSpPr>
          <xdr:spPr>
            <a:xfrm>
              <a:off x="9515475" y="2275333"/>
              <a:ext cx="709613" cy="610049"/>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5" name="グループ化 4">
            <a:extLst>
              <a:ext uri="{FF2B5EF4-FFF2-40B4-BE49-F238E27FC236}">
                <a16:creationId xmlns:a16="http://schemas.microsoft.com/office/drawing/2014/main" id="{6288196D-7C61-2B5A-7953-A43E777011D0}"/>
              </a:ext>
            </a:extLst>
          </xdr:cNvPr>
          <xdr:cNvGrpSpPr/>
        </xdr:nvGrpSpPr>
        <xdr:grpSpPr>
          <a:xfrm>
            <a:off x="2984046" y="10376809"/>
            <a:ext cx="715422" cy="837055"/>
            <a:chOff x="9515475" y="2048608"/>
            <a:chExt cx="709979" cy="832097"/>
          </a:xfrm>
        </xdr:grpSpPr>
        <xdr:sp macro="" textlink="">
          <xdr:nvSpPr>
            <xdr:cNvPr id="49" name="テキスト ボックス 48">
              <a:extLst>
                <a:ext uri="{FF2B5EF4-FFF2-40B4-BE49-F238E27FC236}">
                  <a16:creationId xmlns:a16="http://schemas.microsoft.com/office/drawing/2014/main" id="{06A9B18F-28C3-66B5-0C39-F6FDBEEEB2FF}"/>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計画書確認</a:t>
              </a:r>
              <a:r>
                <a:rPr kumimoji="1" lang="en-US" altLang="ja-JP" sz="800"/>
                <a:t>	</a:t>
              </a:r>
              <a:endParaRPr kumimoji="1" lang="ja-JP" altLang="en-US" sz="1100"/>
            </a:p>
          </xdr:txBody>
        </xdr:sp>
        <xdr:sp macro="" textlink="">
          <xdr:nvSpPr>
            <xdr:cNvPr id="50" name="テキスト ボックス 49">
              <a:extLst>
                <a:ext uri="{FF2B5EF4-FFF2-40B4-BE49-F238E27FC236}">
                  <a16:creationId xmlns:a16="http://schemas.microsoft.com/office/drawing/2014/main" id="{D87DFF64-F879-F84A-3C2C-5EF649B6D096}"/>
                </a:ext>
              </a:extLst>
            </xdr:cNvPr>
            <xdr:cNvSpPr txBox="1"/>
          </xdr:nvSpPr>
          <xdr:spPr>
            <a:xfrm>
              <a:off x="9515475" y="2273892"/>
              <a:ext cx="709613" cy="60681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9" name="グループ化 8">
            <a:extLst>
              <a:ext uri="{FF2B5EF4-FFF2-40B4-BE49-F238E27FC236}">
                <a16:creationId xmlns:a16="http://schemas.microsoft.com/office/drawing/2014/main" id="{BB243AA9-0DC2-DD16-A120-31A4024FCA32}"/>
              </a:ext>
            </a:extLst>
          </xdr:cNvPr>
          <xdr:cNvGrpSpPr/>
        </xdr:nvGrpSpPr>
        <xdr:grpSpPr>
          <a:xfrm>
            <a:off x="3701827" y="10376805"/>
            <a:ext cx="1429326" cy="837059"/>
            <a:chOff x="8811348" y="2048608"/>
            <a:chExt cx="1414107" cy="832766"/>
          </a:xfrm>
        </xdr:grpSpPr>
        <xdr:sp macro="" textlink="">
          <xdr:nvSpPr>
            <xdr:cNvPr id="47" name="テキスト ボックス 46">
              <a:extLst>
                <a:ext uri="{FF2B5EF4-FFF2-40B4-BE49-F238E27FC236}">
                  <a16:creationId xmlns:a16="http://schemas.microsoft.com/office/drawing/2014/main" id="{B2AC724D-4B78-158D-C9DC-C93A2B1D337B}"/>
                </a:ext>
              </a:extLst>
            </xdr:cNvPr>
            <xdr:cNvSpPr txBox="1"/>
          </xdr:nvSpPr>
          <xdr:spPr>
            <a:xfrm>
              <a:off x="8811348" y="2048608"/>
              <a:ext cx="1414107"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領収確認 ・ 入金日</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48" name="テキスト ボックス 47">
              <a:extLst>
                <a:ext uri="{FF2B5EF4-FFF2-40B4-BE49-F238E27FC236}">
                  <a16:creationId xmlns:a16="http://schemas.microsoft.com/office/drawing/2014/main" id="{77DB978E-7170-A839-4575-19033B3E3CFE}"/>
                </a:ext>
              </a:extLst>
            </xdr:cNvPr>
            <xdr:cNvSpPr txBox="1"/>
          </xdr:nvSpPr>
          <xdr:spPr>
            <a:xfrm>
              <a:off x="8811348" y="2278180"/>
              <a:ext cx="1413742" cy="603194"/>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28" name="グループ化 27">
            <a:extLst>
              <a:ext uri="{FF2B5EF4-FFF2-40B4-BE49-F238E27FC236}">
                <a16:creationId xmlns:a16="http://schemas.microsoft.com/office/drawing/2014/main" id="{561B92D4-F067-34E5-A6E2-8D35076478B2}"/>
              </a:ext>
            </a:extLst>
          </xdr:cNvPr>
          <xdr:cNvGrpSpPr/>
        </xdr:nvGrpSpPr>
        <xdr:grpSpPr>
          <a:xfrm>
            <a:off x="5131152" y="10376805"/>
            <a:ext cx="717492" cy="837059"/>
            <a:chOff x="9515475" y="2048608"/>
            <a:chExt cx="713390" cy="832766"/>
          </a:xfrm>
        </xdr:grpSpPr>
        <xdr:sp macro="" textlink="">
          <xdr:nvSpPr>
            <xdr:cNvPr id="45" name="テキスト ボックス 44">
              <a:extLst>
                <a:ext uri="{FF2B5EF4-FFF2-40B4-BE49-F238E27FC236}">
                  <a16:creationId xmlns:a16="http://schemas.microsoft.com/office/drawing/2014/main" id="{373C0A5C-2D43-BA93-BDD1-1CAC132F25D8}"/>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委員確認</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46" name="テキスト ボックス 45">
              <a:extLst>
                <a:ext uri="{FF2B5EF4-FFF2-40B4-BE49-F238E27FC236}">
                  <a16:creationId xmlns:a16="http://schemas.microsoft.com/office/drawing/2014/main" id="{3070DA52-2BE3-3A65-7FB1-A0FF881FDC3E}"/>
                </a:ext>
              </a:extLst>
            </xdr:cNvPr>
            <xdr:cNvSpPr txBox="1"/>
          </xdr:nvSpPr>
          <xdr:spPr>
            <a:xfrm>
              <a:off x="9519252" y="2273691"/>
              <a:ext cx="709613" cy="60768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29" name="グループ化 28">
            <a:extLst>
              <a:ext uri="{FF2B5EF4-FFF2-40B4-BE49-F238E27FC236}">
                <a16:creationId xmlns:a16="http://schemas.microsoft.com/office/drawing/2014/main" id="{973E1BA3-0199-FC6A-8406-F1298206D7BB}"/>
              </a:ext>
            </a:extLst>
          </xdr:cNvPr>
          <xdr:cNvGrpSpPr/>
        </xdr:nvGrpSpPr>
        <xdr:grpSpPr>
          <a:xfrm>
            <a:off x="5845208" y="10376805"/>
            <a:ext cx="717620" cy="837059"/>
            <a:chOff x="9515475" y="2048608"/>
            <a:chExt cx="709979" cy="832766"/>
          </a:xfrm>
        </xdr:grpSpPr>
        <xdr:sp macro="" textlink="">
          <xdr:nvSpPr>
            <xdr:cNvPr id="43" name="テキスト ボックス 42">
              <a:extLst>
                <a:ext uri="{FF2B5EF4-FFF2-40B4-BE49-F238E27FC236}">
                  <a16:creationId xmlns:a16="http://schemas.microsoft.com/office/drawing/2014/main" id="{79F45EF5-A3CD-9CB7-0AA2-E86A9B62BB9E}"/>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申請書確認</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44" name="テキスト ボックス 43">
              <a:extLst>
                <a:ext uri="{FF2B5EF4-FFF2-40B4-BE49-F238E27FC236}">
                  <a16:creationId xmlns:a16="http://schemas.microsoft.com/office/drawing/2014/main" id="{120C745E-BC7E-74BC-A403-C26E86033F68}"/>
                </a:ext>
              </a:extLst>
            </xdr:cNvPr>
            <xdr:cNvSpPr txBox="1"/>
          </xdr:nvSpPr>
          <xdr:spPr>
            <a:xfrm>
              <a:off x="9515475" y="2273691"/>
              <a:ext cx="709613" cy="60768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34" name="グループ化 33">
            <a:extLst>
              <a:ext uri="{FF2B5EF4-FFF2-40B4-BE49-F238E27FC236}">
                <a16:creationId xmlns:a16="http://schemas.microsoft.com/office/drawing/2014/main" id="{3D6C1114-D035-D09D-4C40-217ACD423F1D}"/>
              </a:ext>
            </a:extLst>
          </xdr:cNvPr>
          <xdr:cNvGrpSpPr/>
        </xdr:nvGrpSpPr>
        <xdr:grpSpPr>
          <a:xfrm>
            <a:off x="6561362" y="10377837"/>
            <a:ext cx="711864" cy="836031"/>
            <a:chOff x="9515475" y="2051092"/>
            <a:chExt cx="709979" cy="828440"/>
          </a:xfrm>
        </xdr:grpSpPr>
        <xdr:sp macro="" textlink="">
          <xdr:nvSpPr>
            <xdr:cNvPr id="41" name="テキスト ボックス 40">
              <a:extLst>
                <a:ext uri="{FF2B5EF4-FFF2-40B4-BE49-F238E27FC236}">
                  <a16:creationId xmlns:a16="http://schemas.microsoft.com/office/drawing/2014/main" id="{4DF252CF-64BF-58A6-6CDF-E9BAA60E08AB}"/>
                </a:ext>
              </a:extLst>
            </xdr:cNvPr>
            <xdr:cNvSpPr txBox="1"/>
          </xdr:nvSpPr>
          <xdr:spPr>
            <a:xfrm>
              <a:off x="9515475" y="2051092"/>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申請書入力</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42" name="テキスト ボックス 41">
              <a:extLst>
                <a:ext uri="{FF2B5EF4-FFF2-40B4-BE49-F238E27FC236}">
                  <a16:creationId xmlns:a16="http://schemas.microsoft.com/office/drawing/2014/main" id="{6754071B-A2DB-3EA6-AD23-D7F33222C554}"/>
                </a:ext>
              </a:extLst>
            </xdr:cNvPr>
            <xdr:cNvSpPr txBox="1"/>
          </xdr:nvSpPr>
          <xdr:spPr>
            <a:xfrm>
              <a:off x="9515475" y="2275899"/>
              <a:ext cx="709613" cy="60363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35" name="グループ化 34">
            <a:extLst>
              <a:ext uri="{FF2B5EF4-FFF2-40B4-BE49-F238E27FC236}">
                <a16:creationId xmlns:a16="http://schemas.microsoft.com/office/drawing/2014/main" id="{B5EBEF3A-BB7C-F9D1-8970-978B49410BB1}"/>
              </a:ext>
            </a:extLst>
          </xdr:cNvPr>
          <xdr:cNvGrpSpPr/>
        </xdr:nvGrpSpPr>
        <xdr:grpSpPr>
          <a:xfrm>
            <a:off x="7269567" y="10376805"/>
            <a:ext cx="717620" cy="837078"/>
            <a:chOff x="9515475" y="2048608"/>
            <a:chExt cx="709979" cy="832785"/>
          </a:xfrm>
        </xdr:grpSpPr>
        <xdr:sp macro="" textlink="">
          <xdr:nvSpPr>
            <xdr:cNvPr id="39" name="テキスト ボックス 38">
              <a:extLst>
                <a:ext uri="{FF2B5EF4-FFF2-40B4-BE49-F238E27FC236}">
                  <a16:creationId xmlns:a16="http://schemas.microsoft.com/office/drawing/2014/main" id="{DE0D403E-585C-64AD-E409-9154C583B30D}"/>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名簿確認</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40" name="テキスト ボックス 39">
              <a:extLst>
                <a:ext uri="{FF2B5EF4-FFF2-40B4-BE49-F238E27FC236}">
                  <a16:creationId xmlns:a16="http://schemas.microsoft.com/office/drawing/2014/main" id="{FDBCED33-871C-C67D-A4A2-50E4D003073C}"/>
                </a:ext>
              </a:extLst>
            </xdr:cNvPr>
            <xdr:cNvSpPr txBox="1"/>
          </xdr:nvSpPr>
          <xdr:spPr>
            <a:xfrm>
              <a:off x="9515475" y="2273692"/>
              <a:ext cx="709613" cy="607701"/>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36" name="グループ化 35">
            <a:extLst>
              <a:ext uri="{FF2B5EF4-FFF2-40B4-BE49-F238E27FC236}">
                <a16:creationId xmlns:a16="http://schemas.microsoft.com/office/drawing/2014/main" id="{268F931C-1748-EAD5-A611-7035B72142F3}"/>
              </a:ext>
            </a:extLst>
          </xdr:cNvPr>
          <xdr:cNvGrpSpPr/>
        </xdr:nvGrpSpPr>
        <xdr:grpSpPr>
          <a:xfrm>
            <a:off x="7987186" y="10376805"/>
            <a:ext cx="714060" cy="837078"/>
            <a:chOff x="9515475" y="2048608"/>
            <a:chExt cx="709979" cy="832785"/>
          </a:xfrm>
        </xdr:grpSpPr>
        <xdr:sp macro="" textlink="">
          <xdr:nvSpPr>
            <xdr:cNvPr id="37" name="テキスト ボックス 36">
              <a:extLst>
                <a:ext uri="{FF2B5EF4-FFF2-40B4-BE49-F238E27FC236}">
                  <a16:creationId xmlns:a16="http://schemas.microsoft.com/office/drawing/2014/main" id="{B94A8FD0-B654-85E3-23E7-04D438BC5BB4}"/>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資料発送</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38" name="テキスト ボックス 37">
              <a:extLst>
                <a:ext uri="{FF2B5EF4-FFF2-40B4-BE49-F238E27FC236}">
                  <a16:creationId xmlns:a16="http://schemas.microsoft.com/office/drawing/2014/main" id="{4AE800BE-96EF-170B-3997-C67E2AEEA46A}"/>
                </a:ext>
              </a:extLst>
            </xdr:cNvPr>
            <xdr:cNvSpPr txBox="1"/>
          </xdr:nvSpPr>
          <xdr:spPr>
            <a:xfrm>
              <a:off x="9515475" y="2273692"/>
              <a:ext cx="709613" cy="607701"/>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clientData/>
  </xdr:twoCellAnchor>
  <mc:AlternateContent xmlns:mc="http://schemas.openxmlformats.org/markup-compatibility/2006">
    <mc:Choice xmlns:a14="http://schemas.microsoft.com/office/drawing/2010/main" Requires="a14">
      <xdr:twoCellAnchor editAs="oneCell">
        <xdr:from>
          <xdr:col>20</xdr:col>
          <xdr:colOff>2956</xdr:colOff>
          <xdr:row>39</xdr:row>
          <xdr:rowOff>26276</xdr:rowOff>
        </xdr:from>
        <xdr:to>
          <xdr:col>20</xdr:col>
          <xdr:colOff>197068</xdr:colOff>
          <xdr:row>39</xdr:row>
          <xdr:rowOff>183930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0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40</xdr:row>
          <xdr:rowOff>41713</xdr:rowOff>
        </xdr:from>
        <xdr:to>
          <xdr:col>21</xdr:col>
          <xdr:colOff>0</xdr:colOff>
          <xdr:row>40</xdr:row>
          <xdr:rowOff>194113</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7B81F0A8-1E92-F74C-511B-9B1A2CF3D2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43</xdr:row>
          <xdr:rowOff>28575</xdr:rowOff>
        </xdr:from>
        <xdr:to>
          <xdr:col>21</xdr:col>
          <xdr:colOff>0</xdr:colOff>
          <xdr:row>43</xdr:row>
          <xdr:rowOff>180975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894D4B51-586D-7918-CDF8-7946DCD619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44</xdr:row>
          <xdr:rowOff>41713</xdr:rowOff>
        </xdr:from>
        <xdr:to>
          <xdr:col>21</xdr:col>
          <xdr:colOff>0</xdr:colOff>
          <xdr:row>44</xdr:row>
          <xdr:rowOff>194113</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CD778EC0-332A-5703-8CB0-D8FE405B6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197068</xdr:colOff>
          <xdr:row>47</xdr:row>
          <xdr:rowOff>13138</xdr:rowOff>
        </xdr:from>
        <xdr:to>
          <xdr:col>6</xdr:col>
          <xdr:colOff>13137</xdr:colOff>
          <xdr:row>47</xdr:row>
          <xdr:rowOff>223345</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11062887-36F5-2F46-F50C-ECA7454970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49</xdr:row>
          <xdr:rowOff>22005</xdr:rowOff>
        </xdr:from>
        <xdr:to>
          <xdr:col>6</xdr:col>
          <xdr:colOff>2956</xdr:colOff>
          <xdr:row>50</xdr:row>
          <xdr:rowOff>2955</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F05BB68-DFC1-CC17-8EA4-A91444C24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28</xdr:row>
          <xdr:rowOff>8867</xdr:rowOff>
        </xdr:from>
        <xdr:to>
          <xdr:col>18</xdr:col>
          <xdr:colOff>9525</xdr:colOff>
          <xdr:row>28</xdr:row>
          <xdr:rowOff>221701</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B0484AD5-C27F-8AB7-7C34-2C80F85FC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8867</xdr:rowOff>
        </xdr:from>
        <xdr:to>
          <xdr:col>20</xdr:col>
          <xdr:colOff>9525</xdr:colOff>
          <xdr:row>28</xdr:row>
          <xdr:rowOff>221701</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522F6700-9AD2-74D8-60E7-2EFE90705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xdr:row>
          <xdr:rowOff>22005</xdr:rowOff>
        </xdr:from>
        <xdr:to>
          <xdr:col>14</xdr:col>
          <xdr:colOff>9525</xdr:colOff>
          <xdr:row>2</xdr:row>
          <xdr:rowOff>234182</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4E1AEEA9-B366-0BEA-FB7B-B918AEFC29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xdr:row>
          <xdr:rowOff>19050</xdr:rowOff>
        </xdr:from>
        <xdr:to>
          <xdr:col>20</xdr:col>
          <xdr:colOff>9525</xdr:colOff>
          <xdr:row>2</xdr:row>
          <xdr:rowOff>238125</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8C95EA4B-9EA2-FC2E-4416-BA9FE23928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xdr:row>
          <xdr:rowOff>19050</xdr:rowOff>
        </xdr:from>
        <xdr:to>
          <xdr:col>26</xdr:col>
          <xdr:colOff>9525</xdr:colOff>
          <xdr:row>2</xdr:row>
          <xdr:rowOff>238125</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348D5010-05F5-99CE-8E98-93B0D50D1D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188954</xdr:colOff>
      <xdr:row>51</xdr:row>
      <xdr:rowOff>234</xdr:rowOff>
    </xdr:from>
    <xdr:to>
      <xdr:col>32</xdr:col>
      <xdr:colOff>183175</xdr:colOff>
      <xdr:row>54</xdr:row>
      <xdr:rowOff>164521</xdr:rowOff>
    </xdr:to>
    <xdr:grpSp>
      <xdr:nvGrpSpPr>
        <xdr:cNvPr id="4" name="グループ化 3">
          <a:extLst>
            <a:ext uri="{FF2B5EF4-FFF2-40B4-BE49-F238E27FC236}">
              <a16:creationId xmlns:a16="http://schemas.microsoft.com/office/drawing/2014/main" id="{ADC3422F-BA2C-46FD-A2C7-FE043C7E67FF}"/>
            </a:ext>
          </a:extLst>
        </xdr:cNvPr>
        <xdr:cNvGrpSpPr/>
      </xdr:nvGrpSpPr>
      <xdr:grpSpPr>
        <a:xfrm>
          <a:off x="188954" y="10887309"/>
          <a:ext cx="6395021" cy="878662"/>
          <a:chOff x="2264229" y="10376802"/>
          <a:chExt cx="6437017" cy="837081"/>
        </a:xfrm>
      </xdr:grpSpPr>
      <xdr:grpSp>
        <xdr:nvGrpSpPr>
          <xdr:cNvPr id="5" name="グループ化 4">
            <a:extLst>
              <a:ext uri="{FF2B5EF4-FFF2-40B4-BE49-F238E27FC236}">
                <a16:creationId xmlns:a16="http://schemas.microsoft.com/office/drawing/2014/main" id="{D9113F48-6CA9-E1C3-4500-45C9D6478B47}"/>
              </a:ext>
            </a:extLst>
          </xdr:cNvPr>
          <xdr:cNvGrpSpPr/>
        </xdr:nvGrpSpPr>
        <xdr:grpSpPr>
          <a:xfrm>
            <a:off x="2264229" y="10376802"/>
            <a:ext cx="715421" cy="837054"/>
            <a:chOff x="9515475" y="2053285"/>
            <a:chExt cx="709979" cy="832097"/>
          </a:xfrm>
        </xdr:grpSpPr>
        <xdr:sp macro="" textlink="">
          <xdr:nvSpPr>
            <xdr:cNvPr id="27" name="テキスト ボックス 26">
              <a:extLst>
                <a:ext uri="{FF2B5EF4-FFF2-40B4-BE49-F238E27FC236}">
                  <a16:creationId xmlns:a16="http://schemas.microsoft.com/office/drawing/2014/main" id="{2EBA4B13-ADDD-09BD-FD87-B382A2CCA10C}"/>
                </a:ext>
              </a:extLst>
            </xdr:cNvPr>
            <xdr:cNvSpPr txBox="1"/>
          </xdr:nvSpPr>
          <xdr:spPr>
            <a:xfrm>
              <a:off x="9515475" y="2053285"/>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受付印</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28" name="テキスト ボックス 27">
              <a:extLst>
                <a:ext uri="{FF2B5EF4-FFF2-40B4-BE49-F238E27FC236}">
                  <a16:creationId xmlns:a16="http://schemas.microsoft.com/office/drawing/2014/main" id="{C16A4B34-7B59-5C01-0697-FEFFED31C277}"/>
                </a:ext>
              </a:extLst>
            </xdr:cNvPr>
            <xdr:cNvSpPr txBox="1"/>
          </xdr:nvSpPr>
          <xdr:spPr>
            <a:xfrm>
              <a:off x="9515475" y="2275333"/>
              <a:ext cx="709613" cy="610049"/>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6" name="グループ化 5">
            <a:extLst>
              <a:ext uri="{FF2B5EF4-FFF2-40B4-BE49-F238E27FC236}">
                <a16:creationId xmlns:a16="http://schemas.microsoft.com/office/drawing/2014/main" id="{62C0352C-1F4E-33E0-47B4-02B64093EE32}"/>
              </a:ext>
            </a:extLst>
          </xdr:cNvPr>
          <xdr:cNvGrpSpPr/>
        </xdr:nvGrpSpPr>
        <xdr:grpSpPr>
          <a:xfrm>
            <a:off x="2984046" y="10376809"/>
            <a:ext cx="715422" cy="837055"/>
            <a:chOff x="9515475" y="2048608"/>
            <a:chExt cx="709979" cy="832097"/>
          </a:xfrm>
        </xdr:grpSpPr>
        <xdr:sp macro="" textlink="">
          <xdr:nvSpPr>
            <xdr:cNvPr id="25" name="テキスト ボックス 24">
              <a:extLst>
                <a:ext uri="{FF2B5EF4-FFF2-40B4-BE49-F238E27FC236}">
                  <a16:creationId xmlns:a16="http://schemas.microsoft.com/office/drawing/2014/main" id="{4E599E66-DF2D-6ED2-1308-58B64B6CE359}"/>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計画書確認</a:t>
              </a:r>
              <a:r>
                <a:rPr kumimoji="1" lang="en-US" altLang="ja-JP" sz="800"/>
                <a:t>	</a:t>
              </a:r>
              <a:endParaRPr kumimoji="1" lang="ja-JP" altLang="en-US" sz="1100"/>
            </a:p>
          </xdr:txBody>
        </xdr:sp>
        <xdr:sp macro="" textlink="">
          <xdr:nvSpPr>
            <xdr:cNvPr id="26" name="テキスト ボックス 25">
              <a:extLst>
                <a:ext uri="{FF2B5EF4-FFF2-40B4-BE49-F238E27FC236}">
                  <a16:creationId xmlns:a16="http://schemas.microsoft.com/office/drawing/2014/main" id="{24C9EEE4-AD68-74E5-B790-1EFC5A345BE1}"/>
                </a:ext>
              </a:extLst>
            </xdr:cNvPr>
            <xdr:cNvSpPr txBox="1"/>
          </xdr:nvSpPr>
          <xdr:spPr>
            <a:xfrm>
              <a:off x="9515475" y="2273892"/>
              <a:ext cx="709613" cy="60681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7" name="グループ化 6">
            <a:extLst>
              <a:ext uri="{FF2B5EF4-FFF2-40B4-BE49-F238E27FC236}">
                <a16:creationId xmlns:a16="http://schemas.microsoft.com/office/drawing/2014/main" id="{C49F010A-AAA9-D31F-1085-44183F5820CF}"/>
              </a:ext>
            </a:extLst>
          </xdr:cNvPr>
          <xdr:cNvGrpSpPr/>
        </xdr:nvGrpSpPr>
        <xdr:grpSpPr>
          <a:xfrm>
            <a:off x="3701827" y="10376805"/>
            <a:ext cx="1429326" cy="837059"/>
            <a:chOff x="8811348" y="2048608"/>
            <a:chExt cx="1414107" cy="832766"/>
          </a:xfrm>
        </xdr:grpSpPr>
        <xdr:sp macro="" textlink="">
          <xdr:nvSpPr>
            <xdr:cNvPr id="23" name="テキスト ボックス 22">
              <a:extLst>
                <a:ext uri="{FF2B5EF4-FFF2-40B4-BE49-F238E27FC236}">
                  <a16:creationId xmlns:a16="http://schemas.microsoft.com/office/drawing/2014/main" id="{B6C86720-F182-FF8E-11E6-A00DBAC0834E}"/>
                </a:ext>
              </a:extLst>
            </xdr:cNvPr>
            <xdr:cNvSpPr txBox="1"/>
          </xdr:nvSpPr>
          <xdr:spPr>
            <a:xfrm>
              <a:off x="8811348" y="2048608"/>
              <a:ext cx="1414107"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領収確認 ・ 入金日</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24" name="テキスト ボックス 23">
              <a:extLst>
                <a:ext uri="{FF2B5EF4-FFF2-40B4-BE49-F238E27FC236}">
                  <a16:creationId xmlns:a16="http://schemas.microsoft.com/office/drawing/2014/main" id="{5374EA6D-0A15-EBA2-0DD0-666C0D3A195B}"/>
                </a:ext>
              </a:extLst>
            </xdr:cNvPr>
            <xdr:cNvSpPr txBox="1"/>
          </xdr:nvSpPr>
          <xdr:spPr>
            <a:xfrm>
              <a:off x="8811348" y="2278180"/>
              <a:ext cx="1413742" cy="603194"/>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8" name="グループ化 7">
            <a:extLst>
              <a:ext uri="{FF2B5EF4-FFF2-40B4-BE49-F238E27FC236}">
                <a16:creationId xmlns:a16="http://schemas.microsoft.com/office/drawing/2014/main" id="{A9638018-19A8-F5E3-F5AB-DE1DC56D4118}"/>
              </a:ext>
            </a:extLst>
          </xdr:cNvPr>
          <xdr:cNvGrpSpPr/>
        </xdr:nvGrpSpPr>
        <xdr:grpSpPr>
          <a:xfrm>
            <a:off x="5131152" y="10376805"/>
            <a:ext cx="717492" cy="837059"/>
            <a:chOff x="9515475" y="2048608"/>
            <a:chExt cx="713390" cy="832766"/>
          </a:xfrm>
        </xdr:grpSpPr>
        <xdr:sp macro="" textlink="">
          <xdr:nvSpPr>
            <xdr:cNvPr id="21" name="テキスト ボックス 20">
              <a:extLst>
                <a:ext uri="{FF2B5EF4-FFF2-40B4-BE49-F238E27FC236}">
                  <a16:creationId xmlns:a16="http://schemas.microsoft.com/office/drawing/2014/main" id="{DA40C0B8-12E1-8D8E-8A93-708D0A3561BD}"/>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委員確認</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22" name="テキスト ボックス 21">
              <a:extLst>
                <a:ext uri="{FF2B5EF4-FFF2-40B4-BE49-F238E27FC236}">
                  <a16:creationId xmlns:a16="http://schemas.microsoft.com/office/drawing/2014/main" id="{E98DE5BE-312E-C812-DFA8-F0D5DB7AB8FE}"/>
                </a:ext>
              </a:extLst>
            </xdr:cNvPr>
            <xdr:cNvSpPr txBox="1"/>
          </xdr:nvSpPr>
          <xdr:spPr>
            <a:xfrm>
              <a:off x="9519252" y="2273691"/>
              <a:ext cx="709613" cy="60768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9" name="グループ化 8">
            <a:extLst>
              <a:ext uri="{FF2B5EF4-FFF2-40B4-BE49-F238E27FC236}">
                <a16:creationId xmlns:a16="http://schemas.microsoft.com/office/drawing/2014/main" id="{A1DBA95D-C8CA-FB40-012E-5E81ECF79AAB}"/>
              </a:ext>
            </a:extLst>
          </xdr:cNvPr>
          <xdr:cNvGrpSpPr/>
        </xdr:nvGrpSpPr>
        <xdr:grpSpPr>
          <a:xfrm>
            <a:off x="5845208" y="10376805"/>
            <a:ext cx="717620" cy="837059"/>
            <a:chOff x="9515475" y="2048608"/>
            <a:chExt cx="709979" cy="832766"/>
          </a:xfrm>
        </xdr:grpSpPr>
        <xdr:sp macro="" textlink="">
          <xdr:nvSpPr>
            <xdr:cNvPr id="19" name="テキスト ボックス 18">
              <a:extLst>
                <a:ext uri="{FF2B5EF4-FFF2-40B4-BE49-F238E27FC236}">
                  <a16:creationId xmlns:a16="http://schemas.microsoft.com/office/drawing/2014/main" id="{580242B2-9F03-FD26-4FA5-23B634CF11E0}"/>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申請書確認</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20" name="テキスト ボックス 19">
              <a:extLst>
                <a:ext uri="{FF2B5EF4-FFF2-40B4-BE49-F238E27FC236}">
                  <a16:creationId xmlns:a16="http://schemas.microsoft.com/office/drawing/2014/main" id="{31294BEF-332C-882C-966A-F6128EE56378}"/>
                </a:ext>
              </a:extLst>
            </xdr:cNvPr>
            <xdr:cNvSpPr txBox="1"/>
          </xdr:nvSpPr>
          <xdr:spPr>
            <a:xfrm>
              <a:off x="9515475" y="2273691"/>
              <a:ext cx="709613" cy="60768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10" name="グループ化 9">
            <a:extLst>
              <a:ext uri="{FF2B5EF4-FFF2-40B4-BE49-F238E27FC236}">
                <a16:creationId xmlns:a16="http://schemas.microsoft.com/office/drawing/2014/main" id="{BC217A31-E39B-227E-4DB0-1E034986BDEF}"/>
              </a:ext>
            </a:extLst>
          </xdr:cNvPr>
          <xdr:cNvGrpSpPr/>
        </xdr:nvGrpSpPr>
        <xdr:grpSpPr>
          <a:xfrm>
            <a:off x="6561362" y="10377837"/>
            <a:ext cx="711864" cy="836031"/>
            <a:chOff x="9515475" y="2051092"/>
            <a:chExt cx="709979" cy="828440"/>
          </a:xfrm>
        </xdr:grpSpPr>
        <xdr:sp macro="" textlink="">
          <xdr:nvSpPr>
            <xdr:cNvPr id="17" name="テキスト ボックス 16">
              <a:extLst>
                <a:ext uri="{FF2B5EF4-FFF2-40B4-BE49-F238E27FC236}">
                  <a16:creationId xmlns:a16="http://schemas.microsoft.com/office/drawing/2014/main" id="{8AAA6174-D507-B3B3-3A32-45A28AC27908}"/>
                </a:ext>
              </a:extLst>
            </xdr:cNvPr>
            <xdr:cNvSpPr txBox="1"/>
          </xdr:nvSpPr>
          <xdr:spPr>
            <a:xfrm>
              <a:off x="9515475" y="2051092"/>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申請書入力</a:t>
              </a:r>
              <a:endParaRPr kumimoji="1" lang="en-US" altLang="ja-JP" sz="800">
                <a:latin typeface="UD デジタル 教科書体 NP-R" panose="02020400000000000000" pitchFamily="18" charset="-128"/>
                <a:ea typeface="UD デジタル 教科書体 NP-R" panose="02020400000000000000" pitchFamily="18" charset="-128"/>
              </a:endParaRPr>
            </a:p>
            <a:p>
              <a:pPr algn="ctr"/>
              <a:endParaRPr kumimoji="1" lang="ja-JP" altLang="en-US" sz="1100">
                <a:latin typeface="ＭＳ Ｐゴシック" panose="020B0600070205080204" pitchFamily="50" charset="-128"/>
                <a:ea typeface="ＭＳ Ｐゴシック" panose="020B0600070205080204" pitchFamily="50" charset="-128"/>
              </a:endParaRPr>
            </a:p>
          </xdr:txBody>
        </xdr:sp>
        <xdr:sp macro="" textlink="">
          <xdr:nvSpPr>
            <xdr:cNvPr id="18" name="テキスト ボックス 17">
              <a:extLst>
                <a:ext uri="{FF2B5EF4-FFF2-40B4-BE49-F238E27FC236}">
                  <a16:creationId xmlns:a16="http://schemas.microsoft.com/office/drawing/2014/main" id="{D8896E8B-DBB5-6ECD-C963-0A69A636BD1E}"/>
                </a:ext>
              </a:extLst>
            </xdr:cNvPr>
            <xdr:cNvSpPr txBox="1"/>
          </xdr:nvSpPr>
          <xdr:spPr>
            <a:xfrm>
              <a:off x="9515475" y="2275899"/>
              <a:ext cx="709613" cy="603633"/>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11" name="グループ化 10">
            <a:extLst>
              <a:ext uri="{FF2B5EF4-FFF2-40B4-BE49-F238E27FC236}">
                <a16:creationId xmlns:a16="http://schemas.microsoft.com/office/drawing/2014/main" id="{7B5AA3D9-EB6F-4FE5-77A3-B9E4564886F7}"/>
              </a:ext>
            </a:extLst>
          </xdr:cNvPr>
          <xdr:cNvGrpSpPr/>
        </xdr:nvGrpSpPr>
        <xdr:grpSpPr>
          <a:xfrm>
            <a:off x="7269567" y="10376805"/>
            <a:ext cx="717620" cy="837078"/>
            <a:chOff x="9515475" y="2048608"/>
            <a:chExt cx="709979" cy="832785"/>
          </a:xfrm>
        </xdr:grpSpPr>
        <xdr:sp macro="" textlink="">
          <xdr:nvSpPr>
            <xdr:cNvPr id="15" name="テキスト ボックス 14">
              <a:extLst>
                <a:ext uri="{FF2B5EF4-FFF2-40B4-BE49-F238E27FC236}">
                  <a16:creationId xmlns:a16="http://schemas.microsoft.com/office/drawing/2014/main" id="{EDF80A03-99BE-BAA0-E468-61FC9567FDF1}"/>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名簿確認</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16" name="テキスト ボックス 15">
              <a:extLst>
                <a:ext uri="{FF2B5EF4-FFF2-40B4-BE49-F238E27FC236}">
                  <a16:creationId xmlns:a16="http://schemas.microsoft.com/office/drawing/2014/main" id="{BFC844CA-9F14-EAA3-4787-7E41407386F3}"/>
                </a:ext>
              </a:extLst>
            </xdr:cNvPr>
            <xdr:cNvSpPr txBox="1"/>
          </xdr:nvSpPr>
          <xdr:spPr>
            <a:xfrm>
              <a:off x="9515475" y="2273692"/>
              <a:ext cx="709613" cy="607701"/>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nvGrpSpPr>
          <xdr:cNvPr id="12" name="グループ化 11">
            <a:extLst>
              <a:ext uri="{FF2B5EF4-FFF2-40B4-BE49-F238E27FC236}">
                <a16:creationId xmlns:a16="http://schemas.microsoft.com/office/drawing/2014/main" id="{BD0E9CC9-5619-D20F-B512-86FA01C7C112}"/>
              </a:ext>
            </a:extLst>
          </xdr:cNvPr>
          <xdr:cNvGrpSpPr/>
        </xdr:nvGrpSpPr>
        <xdr:grpSpPr>
          <a:xfrm>
            <a:off x="7987186" y="10376805"/>
            <a:ext cx="714060" cy="837078"/>
            <a:chOff x="9515475" y="2048608"/>
            <a:chExt cx="709979" cy="832785"/>
          </a:xfrm>
        </xdr:grpSpPr>
        <xdr:sp macro="" textlink="">
          <xdr:nvSpPr>
            <xdr:cNvPr id="13" name="テキスト ボックス 12">
              <a:extLst>
                <a:ext uri="{FF2B5EF4-FFF2-40B4-BE49-F238E27FC236}">
                  <a16:creationId xmlns:a16="http://schemas.microsoft.com/office/drawing/2014/main" id="{64800B72-92BE-BA07-D4DF-57609E4C1735}"/>
                </a:ext>
              </a:extLst>
            </xdr:cNvPr>
            <xdr:cNvSpPr txBox="1"/>
          </xdr:nvSpPr>
          <xdr:spPr>
            <a:xfrm>
              <a:off x="9515475" y="2048608"/>
              <a:ext cx="709979" cy="227134"/>
            </a:xfrm>
            <a:prstGeom prst="rect">
              <a:avLst/>
            </a:prstGeom>
            <a:solidFill>
              <a:srgbClr val="E6E6E6"/>
            </a:solid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UD デジタル 教科書体 NP-R" panose="02020400000000000000" pitchFamily="18" charset="-128"/>
                  <a:ea typeface="UD デジタル 教科書体 NP-R" panose="02020400000000000000" pitchFamily="18" charset="-128"/>
                </a:rPr>
                <a:t>資料発送</a:t>
              </a:r>
              <a:endParaRPr kumimoji="1" lang="ja-JP" altLang="en-US" sz="1100">
                <a:latin typeface="UD デジタル 教科書体 NP-R" panose="02020400000000000000" pitchFamily="18" charset="-128"/>
                <a:ea typeface="UD デジタル 教科書体 NP-R" panose="02020400000000000000" pitchFamily="18" charset="-128"/>
              </a:endParaRPr>
            </a:p>
          </xdr:txBody>
        </xdr:sp>
        <xdr:sp macro="" textlink="">
          <xdr:nvSpPr>
            <xdr:cNvPr id="14" name="テキスト ボックス 13">
              <a:extLst>
                <a:ext uri="{FF2B5EF4-FFF2-40B4-BE49-F238E27FC236}">
                  <a16:creationId xmlns:a16="http://schemas.microsoft.com/office/drawing/2014/main" id="{9375A7A7-91B8-AD51-2684-D2C5AE3D800D}"/>
                </a:ext>
              </a:extLst>
            </xdr:cNvPr>
            <xdr:cNvSpPr txBox="1"/>
          </xdr:nvSpPr>
          <xdr:spPr>
            <a:xfrm>
              <a:off x="9515475" y="2273692"/>
              <a:ext cx="709613" cy="607701"/>
            </a:xfrm>
            <a:prstGeom prst="rect">
              <a:avLst/>
            </a:prstGeom>
            <a:noFill/>
            <a:ln w="63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grpSp>
    <xdr:clientData/>
  </xdr:twoCellAnchor>
  <xdr:twoCellAnchor>
    <xdr:from>
      <xdr:col>23</xdr:col>
      <xdr:colOff>172019</xdr:colOff>
      <xdr:row>43</xdr:row>
      <xdr:rowOff>76695</xdr:rowOff>
    </xdr:from>
    <xdr:to>
      <xdr:col>35</xdr:col>
      <xdr:colOff>166546</xdr:colOff>
      <xdr:row>48</xdr:row>
      <xdr:rowOff>177549</xdr:rowOff>
    </xdr:to>
    <xdr:sp macro="" textlink="">
      <xdr:nvSpPr>
        <xdr:cNvPr id="30" name="テキスト ボックス 29">
          <a:extLst>
            <a:ext uri="{FF2B5EF4-FFF2-40B4-BE49-F238E27FC236}">
              <a16:creationId xmlns:a16="http://schemas.microsoft.com/office/drawing/2014/main" id="{29EFAB4A-20AE-4353-AEBF-1F48466D2C17}"/>
            </a:ext>
          </a:extLst>
        </xdr:cNvPr>
        <xdr:cNvSpPr txBox="1"/>
      </xdr:nvSpPr>
      <xdr:spPr>
        <a:xfrm>
          <a:off x="4767251" y="9341500"/>
          <a:ext cx="2392039" cy="1067293"/>
        </a:xfrm>
        <a:prstGeom prst="rect">
          <a:avLst/>
        </a:prstGeom>
        <a:solidFill>
          <a:schemeClr val="lt1"/>
        </a:solidFill>
        <a:ln w="28575" cmpd="sng">
          <a:solidFill>
            <a:sysClr val="windowText" lastClr="00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FF0000"/>
              </a:solidFill>
              <a:latin typeface="UD デジタル 教科書体 NK-B" panose="02020700000000000000" pitchFamily="18" charset="-128"/>
              <a:ea typeface="UD デジタル 教科書体 NK-B" panose="02020700000000000000" pitchFamily="18" charset="-128"/>
            </a:rPr>
            <a:t>学科試験のみ</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実施の場合は、</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rPr>
            <a:t>2</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「試験の概要」の実技回転数、</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４「技能検定委員推薦欄」、</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５「試験用資料送付先」は入力不要です。</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試験用資料の送付はありません。</a:t>
          </a:r>
          <a:endParaRPr kumimoji="1" lang="ja-JP" altLang="en-US" sz="1050">
            <a:solidFill>
              <a:srgbClr val="0070C0"/>
            </a:solidFill>
            <a:latin typeface="UD デジタル 教科書体 NK-B" panose="02020700000000000000" pitchFamily="18" charset="-128"/>
            <a:ea typeface="UD デジタル 教科書体 NK-B" panose="02020700000000000000" pitchFamily="18" charset="-128"/>
          </a:endParaRPr>
        </a:p>
      </xdr:txBody>
    </xdr:sp>
    <xdr:clientData/>
  </xdr:twoCellAnchor>
  <xdr:twoCellAnchor>
    <xdr:from>
      <xdr:col>0</xdr:col>
      <xdr:colOff>29698</xdr:colOff>
      <xdr:row>50</xdr:row>
      <xdr:rowOff>131614</xdr:rowOff>
    </xdr:from>
    <xdr:to>
      <xdr:col>13</xdr:col>
      <xdr:colOff>134746</xdr:colOff>
      <xdr:row>53</xdr:row>
      <xdr:rowOff>60010</xdr:rowOff>
    </xdr:to>
    <xdr:sp macro="" textlink="">
      <xdr:nvSpPr>
        <xdr:cNvPr id="31" name="テキスト ボックス 30">
          <a:extLst>
            <a:ext uri="{FF2B5EF4-FFF2-40B4-BE49-F238E27FC236}">
              <a16:creationId xmlns:a16="http://schemas.microsoft.com/office/drawing/2014/main" id="{07170F79-99E3-4FD5-B2CE-6CB833E1F98A}"/>
            </a:ext>
          </a:extLst>
        </xdr:cNvPr>
        <xdr:cNvSpPr txBox="1"/>
      </xdr:nvSpPr>
      <xdr:spPr>
        <a:xfrm>
          <a:off x="29698" y="10818199"/>
          <a:ext cx="2702353" cy="555652"/>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FF0000"/>
              </a:solidFill>
              <a:latin typeface="UD デジタル 教科書体 NK-R" panose="02020400000000000000" pitchFamily="18" charset="-128"/>
              <a:ea typeface="UD デジタル 教科書体 NK-R" panose="02020400000000000000" pitchFamily="18" charset="-128"/>
            </a:rPr>
            <a:t>①か②を選択し、</a:t>
          </a:r>
          <a:endParaRPr kumimoji="1" lang="en-US" altLang="ja-JP" sz="10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000">
              <a:solidFill>
                <a:srgbClr val="FF0000"/>
              </a:solidFill>
              <a:latin typeface="UD デジタル 教科書体 NK-R" panose="02020400000000000000" pitchFamily="18" charset="-128"/>
              <a:ea typeface="UD デジタル 教科書体 NK-R" panose="02020400000000000000" pitchFamily="18" charset="-128"/>
            </a:rPr>
            <a:t>②の場合は右欄に事業所等を入力してください。</a:t>
          </a:r>
          <a:endParaRPr kumimoji="1" lang="en-US" altLang="ja-JP" sz="1000">
            <a:solidFill>
              <a:srgbClr val="FF0000"/>
            </a:solidFill>
            <a:latin typeface="UD デジタル 教科書体 NK-R" panose="02020400000000000000" pitchFamily="18" charset="-128"/>
            <a:ea typeface="UD デジタル 教科書体 NK-R" panose="02020400000000000000" pitchFamily="18" charset="-128"/>
          </a:endParaRPr>
        </a:p>
        <a:p>
          <a:pPr algn="l"/>
          <a:endParaRPr kumimoji="1" lang="ja-JP" altLang="en-US" sz="1100"/>
        </a:p>
      </xdr:txBody>
    </xdr:sp>
    <xdr:clientData/>
  </xdr:twoCellAnchor>
  <xdr:twoCellAnchor>
    <xdr:from>
      <xdr:col>24</xdr:col>
      <xdr:colOff>78563</xdr:colOff>
      <xdr:row>32</xdr:row>
      <xdr:rowOff>240821</xdr:rowOff>
    </xdr:from>
    <xdr:to>
      <xdr:col>35</xdr:col>
      <xdr:colOff>140213</xdr:colOff>
      <xdr:row>36</xdr:row>
      <xdr:rowOff>159789</xdr:rowOff>
    </xdr:to>
    <xdr:sp macro="" textlink="">
      <xdr:nvSpPr>
        <xdr:cNvPr id="32" name="テキスト ボックス 31">
          <a:extLst>
            <a:ext uri="{FF2B5EF4-FFF2-40B4-BE49-F238E27FC236}">
              <a16:creationId xmlns:a16="http://schemas.microsoft.com/office/drawing/2014/main" id="{BCC207C6-09F6-4E0C-95D0-3E89F973C242}"/>
            </a:ext>
          </a:extLst>
        </xdr:cNvPr>
        <xdr:cNvSpPr txBox="1"/>
      </xdr:nvSpPr>
      <xdr:spPr>
        <a:xfrm>
          <a:off x="4909355" y="7368396"/>
          <a:ext cx="2275764" cy="73847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法人に所属していない場合も</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「個人事業主（屋号）」「無職」等を</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入力し、空欄にしないでください。</a:t>
          </a:r>
        </a:p>
      </xdr:txBody>
    </xdr:sp>
    <xdr:clientData/>
  </xdr:twoCellAnchor>
  <xdr:twoCellAnchor>
    <xdr:from>
      <xdr:col>4</xdr:col>
      <xdr:colOff>91965</xdr:colOff>
      <xdr:row>40</xdr:row>
      <xdr:rowOff>39414</xdr:rowOff>
    </xdr:from>
    <xdr:to>
      <xdr:col>15</xdr:col>
      <xdr:colOff>152582</xdr:colOff>
      <xdr:row>45</xdr:row>
      <xdr:rowOff>157196</xdr:rowOff>
    </xdr:to>
    <xdr:sp macro="" textlink="">
      <xdr:nvSpPr>
        <xdr:cNvPr id="33" name="テキスト ボックス 32">
          <a:extLst>
            <a:ext uri="{FF2B5EF4-FFF2-40B4-BE49-F238E27FC236}">
              <a16:creationId xmlns:a16="http://schemas.microsoft.com/office/drawing/2014/main" id="{CAD80B70-A825-47FF-B976-C7E4A9820322}"/>
            </a:ext>
          </a:extLst>
        </xdr:cNvPr>
        <xdr:cNvSpPr txBox="1"/>
      </xdr:nvSpPr>
      <xdr:spPr>
        <a:xfrm>
          <a:off x="880241" y="8802414"/>
          <a:ext cx="2228375" cy="98488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愛知県での委員歴の有無を確認し、どちらかに☑チェックしてください。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「無」の場合は、履歴書を添付して</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ください。</a:t>
          </a:r>
        </a:p>
      </xdr:txBody>
    </xdr:sp>
    <xdr:clientData/>
  </xdr:twoCellAnchor>
  <xdr:twoCellAnchor>
    <xdr:from>
      <xdr:col>7</xdr:col>
      <xdr:colOff>186493</xdr:colOff>
      <xdr:row>32</xdr:row>
      <xdr:rowOff>9933</xdr:rowOff>
    </xdr:from>
    <xdr:to>
      <xdr:col>16</xdr:col>
      <xdr:colOff>190499</xdr:colOff>
      <xdr:row>36</xdr:row>
      <xdr:rowOff>139391</xdr:rowOff>
    </xdr:to>
    <xdr:sp macro="" textlink="">
      <xdr:nvSpPr>
        <xdr:cNvPr id="34" name="テキスト ボックス 33">
          <a:extLst>
            <a:ext uri="{FF2B5EF4-FFF2-40B4-BE49-F238E27FC236}">
              <a16:creationId xmlns:a16="http://schemas.microsoft.com/office/drawing/2014/main" id="{28C85157-3B43-4B7B-95D8-5FC959714ACE}"/>
            </a:ext>
          </a:extLst>
        </xdr:cNvPr>
        <xdr:cNvSpPr txBox="1"/>
      </xdr:nvSpPr>
      <xdr:spPr>
        <a:xfrm>
          <a:off x="1586668" y="7115583"/>
          <a:ext cx="1804231" cy="94860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該当</a:t>
          </a:r>
          <a:r>
            <a:rPr kumimoji="1" lang="ja-JP" altLang="en-US" sz="1000">
              <a:solidFill>
                <a:srgbClr val="FF0000"/>
              </a:solidFill>
              <a:latin typeface="UD デジタル 教科書体 NK-R" panose="02020400000000000000" pitchFamily="18" charset="-128"/>
              <a:ea typeface="UD デジタル 教科書体 NK-R" panose="02020400000000000000" pitchFamily="18" charset="-128"/>
            </a:rPr>
            <a:t>する</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受検区分に</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人数を入力してください。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入力すると受検手数料欄に人数等が反映されます。</a:t>
          </a:r>
        </a:p>
      </xdr:txBody>
    </xdr:sp>
    <xdr:clientData/>
  </xdr:twoCellAnchor>
  <xdr:twoCellAnchor>
    <xdr:from>
      <xdr:col>14</xdr:col>
      <xdr:colOff>116158</xdr:colOff>
      <xdr:row>29</xdr:row>
      <xdr:rowOff>52551</xdr:rowOff>
    </xdr:from>
    <xdr:to>
      <xdr:col>24</xdr:col>
      <xdr:colOff>185854</xdr:colOff>
      <xdr:row>30</xdr:row>
      <xdr:rowOff>122675</xdr:rowOff>
    </xdr:to>
    <xdr:sp macro="" textlink="">
      <xdr:nvSpPr>
        <xdr:cNvPr id="35" name="テキスト ボックス 34">
          <a:extLst>
            <a:ext uri="{FF2B5EF4-FFF2-40B4-BE49-F238E27FC236}">
              <a16:creationId xmlns:a16="http://schemas.microsoft.com/office/drawing/2014/main" id="{35615428-0256-4EC4-94FC-4401384C067E}"/>
            </a:ext>
          </a:extLst>
        </xdr:cNvPr>
        <xdr:cNvSpPr txBox="1"/>
      </xdr:nvSpPr>
      <xdr:spPr>
        <a:xfrm>
          <a:off x="2913256" y="6357636"/>
          <a:ext cx="2067622" cy="29779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どちらかに☑チェックしてください。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endPar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25</xdr:col>
      <xdr:colOff>18585</xdr:colOff>
      <xdr:row>13</xdr:row>
      <xdr:rowOff>72258</xdr:rowOff>
    </xdr:from>
    <xdr:to>
      <xdr:col>35</xdr:col>
      <xdr:colOff>118520</xdr:colOff>
      <xdr:row>18</xdr:row>
      <xdr:rowOff>75017</xdr:rowOff>
    </xdr:to>
    <xdr:sp macro="" textlink="">
      <xdr:nvSpPr>
        <xdr:cNvPr id="36" name="テキスト ボックス 35">
          <a:extLst>
            <a:ext uri="{FF2B5EF4-FFF2-40B4-BE49-F238E27FC236}">
              <a16:creationId xmlns:a16="http://schemas.microsoft.com/office/drawing/2014/main" id="{B9E8634D-2107-4B5D-BD1F-25562528F4F4}"/>
            </a:ext>
          </a:extLst>
        </xdr:cNvPr>
        <xdr:cNvSpPr txBox="1"/>
      </xdr:nvSpPr>
      <xdr:spPr>
        <a:xfrm>
          <a:off x="5013402" y="3324697"/>
          <a:ext cx="2097862" cy="94132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使用する機械の台数と受検者の</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人数により回転数が決まります。</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例）機械２台　受検者４名の場合</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➡１回転につき　２名　２回転実施</a:t>
          </a:r>
        </a:p>
      </xdr:txBody>
    </xdr:sp>
    <xdr:clientData/>
  </xdr:twoCellAnchor>
  <xdr:twoCellAnchor>
    <xdr:from>
      <xdr:col>8</xdr:col>
      <xdr:colOff>119855</xdr:colOff>
      <xdr:row>11</xdr:row>
      <xdr:rowOff>67606</xdr:rowOff>
    </xdr:from>
    <xdr:to>
      <xdr:col>22</xdr:col>
      <xdr:colOff>159269</xdr:colOff>
      <xdr:row>15</xdr:row>
      <xdr:rowOff>185847</xdr:rowOff>
    </xdr:to>
    <xdr:sp macro="" textlink="">
      <xdr:nvSpPr>
        <xdr:cNvPr id="37" name="テキスト ボックス 36">
          <a:extLst>
            <a:ext uri="{FF2B5EF4-FFF2-40B4-BE49-F238E27FC236}">
              <a16:creationId xmlns:a16="http://schemas.microsoft.com/office/drawing/2014/main" id="{E1E94587-56AE-48D1-B3D7-57B3E1AAD6EE}"/>
            </a:ext>
          </a:extLst>
        </xdr:cNvPr>
        <xdr:cNvSpPr txBox="1"/>
      </xdr:nvSpPr>
      <xdr:spPr>
        <a:xfrm>
          <a:off x="1718196" y="2771777"/>
          <a:ext cx="2836512" cy="996399"/>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受検手続き支援サイトに登録した事業所名と一致しているかを確認してください。</a:t>
          </a:r>
          <a:br>
            <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また、複数ある場合は、</a:t>
          </a:r>
          <a:br>
            <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rPr>
          </a:b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すべての事業所名を入力してださい。</a:t>
          </a:r>
        </a:p>
      </xdr:txBody>
    </xdr:sp>
    <xdr:clientData/>
  </xdr:twoCellAnchor>
  <xdr:twoCellAnchor>
    <xdr:from>
      <xdr:col>0</xdr:col>
      <xdr:colOff>29964</xdr:colOff>
      <xdr:row>23</xdr:row>
      <xdr:rowOff>69693</xdr:rowOff>
    </xdr:from>
    <xdr:to>
      <xdr:col>12</xdr:col>
      <xdr:colOff>181210</xdr:colOff>
      <xdr:row>25</xdr:row>
      <xdr:rowOff>153324</xdr:rowOff>
    </xdr:to>
    <xdr:sp macro="" textlink="">
      <xdr:nvSpPr>
        <xdr:cNvPr id="38" name="テキスト ボックス 37">
          <a:extLst>
            <a:ext uri="{FF2B5EF4-FFF2-40B4-BE49-F238E27FC236}">
              <a16:creationId xmlns:a16="http://schemas.microsoft.com/office/drawing/2014/main" id="{3218DA14-91D1-42AE-AD06-1E6FA57B4B72}"/>
            </a:ext>
          </a:extLst>
        </xdr:cNvPr>
        <xdr:cNvSpPr txBox="1"/>
      </xdr:nvSpPr>
      <xdr:spPr>
        <a:xfrm>
          <a:off x="29964" y="5180669"/>
          <a:ext cx="2548758" cy="538972"/>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支店名、営業所名のみの記載はＮＧです。</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必ず事業所名から記入してください。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endParaRPr kumimoji="1" lang="ja-JP" altLang="en-US" sz="1100"/>
        </a:p>
      </xdr:txBody>
    </xdr:sp>
    <xdr:clientData/>
  </xdr:twoCellAnchor>
  <xdr:twoCellAnchor>
    <xdr:from>
      <xdr:col>4</xdr:col>
      <xdr:colOff>78827</xdr:colOff>
      <xdr:row>5</xdr:row>
      <xdr:rowOff>130415</xdr:rowOff>
    </xdr:from>
    <xdr:to>
      <xdr:col>21</xdr:col>
      <xdr:colOff>136700</xdr:colOff>
      <xdr:row>9</xdr:row>
      <xdr:rowOff>13740</xdr:rowOff>
    </xdr:to>
    <xdr:sp macro="" textlink="">
      <xdr:nvSpPr>
        <xdr:cNvPr id="39" name="テキスト ボックス 38">
          <a:extLst>
            <a:ext uri="{FF2B5EF4-FFF2-40B4-BE49-F238E27FC236}">
              <a16:creationId xmlns:a16="http://schemas.microsoft.com/office/drawing/2014/main" id="{3C639608-8E54-411E-97B1-F15F0906C1A4}"/>
            </a:ext>
          </a:extLst>
        </xdr:cNvPr>
        <xdr:cNvSpPr txBox="1"/>
      </xdr:nvSpPr>
      <xdr:spPr>
        <a:xfrm>
          <a:off x="877998" y="1496439"/>
          <a:ext cx="3454348" cy="75683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当協会に登録されている所在地等を入力してください。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なお、内容に変更があった場合は、「監理団体情報変更連絡書」をご提出ください。</a:t>
          </a:r>
        </a:p>
      </xdr:txBody>
    </xdr:sp>
    <xdr:clientData/>
  </xdr:twoCellAnchor>
  <xdr:twoCellAnchor>
    <xdr:from>
      <xdr:col>16</xdr:col>
      <xdr:colOff>70492</xdr:colOff>
      <xdr:row>2</xdr:row>
      <xdr:rowOff>144517</xdr:rowOff>
    </xdr:from>
    <xdr:to>
      <xdr:col>26</xdr:col>
      <xdr:colOff>161832</xdr:colOff>
      <xdr:row>3</xdr:row>
      <xdr:rowOff>194934</xdr:rowOff>
    </xdr:to>
    <xdr:sp macro="" textlink="">
      <xdr:nvSpPr>
        <xdr:cNvPr id="40" name="テキスト ボックス 39">
          <a:extLst>
            <a:ext uri="{FF2B5EF4-FFF2-40B4-BE49-F238E27FC236}">
              <a16:creationId xmlns:a16="http://schemas.microsoft.com/office/drawing/2014/main" id="{8319114B-B6A5-4BBD-90AB-68AA0F2644A9}"/>
            </a:ext>
          </a:extLst>
        </xdr:cNvPr>
        <xdr:cNvSpPr txBox="1"/>
      </xdr:nvSpPr>
      <xdr:spPr>
        <a:xfrm>
          <a:off x="3267175" y="790358"/>
          <a:ext cx="2089267" cy="29667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該当級に☑チェックしてください。</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endPar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23</xdr:col>
      <xdr:colOff>72259</xdr:colOff>
      <xdr:row>4</xdr:row>
      <xdr:rowOff>45983</xdr:rowOff>
    </xdr:from>
    <xdr:to>
      <xdr:col>30</xdr:col>
      <xdr:colOff>190500</xdr:colOff>
      <xdr:row>5</xdr:row>
      <xdr:rowOff>116106</xdr:rowOff>
    </xdr:to>
    <xdr:sp macro="" textlink="">
      <xdr:nvSpPr>
        <xdr:cNvPr id="41" name="テキスト ボックス 40">
          <a:extLst>
            <a:ext uri="{FF2B5EF4-FFF2-40B4-BE49-F238E27FC236}">
              <a16:creationId xmlns:a16="http://schemas.microsoft.com/office/drawing/2014/main" id="{D7F86164-343B-41B5-8679-6B12CF06AE27}"/>
            </a:ext>
          </a:extLst>
        </xdr:cNvPr>
        <xdr:cNvSpPr txBox="1"/>
      </xdr:nvSpPr>
      <xdr:spPr>
        <a:xfrm>
          <a:off x="4604845" y="1195552"/>
          <a:ext cx="1497724" cy="300037"/>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入力しないでください。</a:t>
          </a:r>
        </a:p>
      </xdr:txBody>
    </xdr:sp>
    <xdr:clientData/>
  </xdr:twoCellAnchor>
  <xdr:twoCellAnchor>
    <xdr:from>
      <xdr:col>0</xdr:col>
      <xdr:colOff>35415</xdr:colOff>
      <xdr:row>2</xdr:row>
      <xdr:rowOff>19707</xdr:rowOff>
    </xdr:from>
    <xdr:to>
      <xdr:col>5</xdr:col>
      <xdr:colOff>59720</xdr:colOff>
      <xdr:row>3</xdr:row>
      <xdr:rowOff>205856</xdr:rowOff>
    </xdr:to>
    <xdr:sp macro="" textlink="">
      <xdr:nvSpPr>
        <xdr:cNvPr id="42" name="テキスト ボックス 41">
          <a:extLst>
            <a:ext uri="{FF2B5EF4-FFF2-40B4-BE49-F238E27FC236}">
              <a16:creationId xmlns:a16="http://schemas.microsoft.com/office/drawing/2014/main" id="{7DCB788A-DF5F-45A1-9F48-E8D76578BCFF}"/>
            </a:ext>
          </a:extLst>
        </xdr:cNvPr>
        <xdr:cNvSpPr txBox="1"/>
      </xdr:nvSpPr>
      <xdr:spPr>
        <a:xfrm>
          <a:off x="35415" y="665548"/>
          <a:ext cx="1023268" cy="432406"/>
        </a:xfrm>
        <a:prstGeom prst="rect">
          <a:avLst/>
        </a:prstGeom>
        <a:solidFill>
          <a:sysClr val="window" lastClr="FFFFFF"/>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latin typeface="UD デジタル 教科書体 NK-B" panose="02020700000000000000" pitchFamily="18" charset="-128"/>
              <a:ea typeface="UD デジタル 教科書体 NK-B" panose="02020700000000000000" pitchFamily="18" charset="-128"/>
            </a:rPr>
            <a:t>記入例</a:t>
          </a:r>
        </a:p>
      </xdr:txBody>
    </xdr:sp>
    <xdr:clientData/>
  </xdr:twoCellAnchor>
  <xdr:twoCellAnchor>
    <xdr:from>
      <xdr:col>16</xdr:col>
      <xdr:colOff>134584</xdr:colOff>
      <xdr:row>1</xdr:row>
      <xdr:rowOff>229914</xdr:rowOff>
    </xdr:from>
    <xdr:to>
      <xdr:col>17</xdr:col>
      <xdr:colOff>96287</xdr:colOff>
      <xdr:row>2</xdr:row>
      <xdr:rowOff>145915</xdr:rowOff>
    </xdr:to>
    <xdr:cxnSp macro="">
      <xdr:nvCxnSpPr>
        <xdr:cNvPr id="44" name="直線矢印コネクタ 43">
          <a:extLst>
            <a:ext uri="{FF2B5EF4-FFF2-40B4-BE49-F238E27FC236}">
              <a16:creationId xmlns:a16="http://schemas.microsoft.com/office/drawing/2014/main" id="{8D891FBA-9259-7AC7-4DFC-C400C72018A6}"/>
            </a:ext>
          </a:extLst>
        </xdr:cNvPr>
        <xdr:cNvCxnSpPr/>
      </xdr:nvCxnSpPr>
      <xdr:spPr>
        <a:xfrm flipH="1" flipV="1">
          <a:off x="3331267" y="610914"/>
          <a:ext cx="161496" cy="180842"/>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27</xdr:col>
      <xdr:colOff>30763</xdr:colOff>
      <xdr:row>2</xdr:row>
      <xdr:rowOff>193183</xdr:rowOff>
    </xdr:from>
    <xdr:to>
      <xdr:col>28</xdr:col>
      <xdr:colOff>142204</xdr:colOff>
      <xdr:row>4</xdr:row>
      <xdr:rowOff>45983</xdr:rowOff>
    </xdr:to>
    <xdr:cxnSp macro="">
      <xdr:nvCxnSpPr>
        <xdr:cNvPr id="49" name="直線矢印コネクタ 48">
          <a:extLst>
            <a:ext uri="{FF2B5EF4-FFF2-40B4-BE49-F238E27FC236}">
              <a16:creationId xmlns:a16="http://schemas.microsoft.com/office/drawing/2014/main" id="{E5CB2C97-DB2C-0E65-AC5D-8C5E269B3006}"/>
            </a:ext>
          </a:extLst>
        </xdr:cNvPr>
        <xdr:cNvCxnSpPr>
          <a:stCxn id="41" idx="0"/>
        </xdr:cNvCxnSpPr>
      </xdr:nvCxnSpPr>
      <xdr:spPr>
        <a:xfrm flipV="1">
          <a:off x="5464038" y="839810"/>
          <a:ext cx="312673" cy="346490"/>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27</xdr:col>
      <xdr:colOff>30763</xdr:colOff>
      <xdr:row>3</xdr:row>
      <xdr:rowOff>177084</xdr:rowOff>
    </xdr:from>
    <xdr:to>
      <xdr:col>28</xdr:col>
      <xdr:colOff>174401</xdr:colOff>
      <xdr:row>4</xdr:row>
      <xdr:rowOff>45983</xdr:rowOff>
    </xdr:to>
    <xdr:cxnSp macro="">
      <xdr:nvCxnSpPr>
        <xdr:cNvPr id="52" name="直線矢印コネクタ 51">
          <a:extLst>
            <a:ext uri="{FF2B5EF4-FFF2-40B4-BE49-F238E27FC236}">
              <a16:creationId xmlns:a16="http://schemas.microsoft.com/office/drawing/2014/main" id="{2C5215D2-FFB8-D047-9EC3-86B90DD7DD0D}"/>
            </a:ext>
          </a:extLst>
        </xdr:cNvPr>
        <xdr:cNvCxnSpPr>
          <a:stCxn id="41" idx="0"/>
        </xdr:cNvCxnSpPr>
      </xdr:nvCxnSpPr>
      <xdr:spPr>
        <a:xfrm flipV="1">
          <a:off x="5464038" y="1070556"/>
          <a:ext cx="344870" cy="115744"/>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104641</xdr:colOff>
      <xdr:row>6</xdr:row>
      <xdr:rowOff>183588</xdr:rowOff>
    </xdr:from>
    <xdr:to>
      <xdr:col>4</xdr:col>
      <xdr:colOff>78827</xdr:colOff>
      <xdr:row>9</xdr:row>
      <xdr:rowOff>13019</xdr:rowOff>
    </xdr:to>
    <xdr:cxnSp macro="">
      <xdr:nvCxnSpPr>
        <xdr:cNvPr id="60" name="直線矢印コネクタ 59">
          <a:extLst>
            <a:ext uri="{FF2B5EF4-FFF2-40B4-BE49-F238E27FC236}">
              <a16:creationId xmlns:a16="http://schemas.microsoft.com/office/drawing/2014/main" id="{730280FE-F4DE-94DF-F181-B16DF5F49A85}"/>
            </a:ext>
          </a:extLst>
        </xdr:cNvPr>
        <xdr:cNvCxnSpPr/>
      </xdr:nvCxnSpPr>
      <xdr:spPr>
        <a:xfrm flipH="1">
          <a:off x="504226" y="1777283"/>
          <a:ext cx="373772" cy="475273"/>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112690</xdr:colOff>
      <xdr:row>15</xdr:row>
      <xdr:rowOff>190500</xdr:rowOff>
    </xdr:from>
    <xdr:to>
      <xdr:col>14</xdr:col>
      <xdr:colOff>120739</xdr:colOff>
      <xdr:row>17</xdr:row>
      <xdr:rowOff>91226</xdr:rowOff>
    </xdr:to>
    <xdr:cxnSp macro="">
      <xdr:nvCxnSpPr>
        <xdr:cNvPr id="62" name="直線矢印コネクタ 61">
          <a:extLst>
            <a:ext uri="{FF2B5EF4-FFF2-40B4-BE49-F238E27FC236}">
              <a16:creationId xmlns:a16="http://schemas.microsoft.com/office/drawing/2014/main" id="{40A54177-B495-A958-0257-9A0782599A5B}"/>
            </a:ext>
          </a:extLst>
        </xdr:cNvPr>
        <xdr:cNvCxnSpPr/>
      </xdr:nvCxnSpPr>
      <xdr:spPr>
        <a:xfrm flipH="1">
          <a:off x="2527479" y="3785852"/>
          <a:ext cx="410514" cy="319289"/>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144037</xdr:colOff>
      <xdr:row>25</xdr:row>
      <xdr:rowOff>153328</xdr:rowOff>
    </xdr:from>
    <xdr:to>
      <xdr:col>7</xdr:col>
      <xdr:colOff>93908</xdr:colOff>
      <xdr:row>26</xdr:row>
      <xdr:rowOff>53726</xdr:rowOff>
    </xdr:to>
    <xdr:cxnSp macro="">
      <xdr:nvCxnSpPr>
        <xdr:cNvPr id="66" name="直線矢印コネクタ 65">
          <a:extLst>
            <a:ext uri="{FF2B5EF4-FFF2-40B4-BE49-F238E27FC236}">
              <a16:creationId xmlns:a16="http://schemas.microsoft.com/office/drawing/2014/main" id="{AE605209-FD4B-9B13-9E9D-CD5788E95274}"/>
            </a:ext>
          </a:extLst>
        </xdr:cNvPr>
        <xdr:cNvCxnSpPr/>
      </xdr:nvCxnSpPr>
      <xdr:spPr>
        <a:xfrm>
          <a:off x="1342793" y="5719645"/>
          <a:ext cx="149664" cy="128069"/>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13938</xdr:colOff>
      <xdr:row>27</xdr:row>
      <xdr:rowOff>181207</xdr:rowOff>
    </xdr:from>
    <xdr:to>
      <xdr:col>14</xdr:col>
      <xdr:colOff>116158</xdr:colOff>
      <xdr:row>29</xdr:row>
      <xdr:rowOff>201449</xdr:rowOff>
    </xdr:to>
    <xdr:cxnSp macro="">
      <xdr:nvCxnSpPr>
        <xdr:cNvPr id="70" name="直線矢印コネクタ 69">
          <a:extLst>
            <a:ext uri="{FF2B5EF4-FFF2-40B4-BE49-F238E27FC236}">
              <a16:creationId xmlns:a16="http://schemas.microsoft.com/office/drawing/2014/main" id="{73630644-EC4A-AE86-4F86-16EB8B17A3AB}"/>
            </a:ext>
          </a:extLst>
        </xdr:cNvPr>
        <xdr:cNvCxnSpPr>
          <a:stCxn id="35" idx="1"/>
        </xdr:cNvCxnSpPr>
      </xdr:nvCxnSpPr>
      <xdr:spPr>
        <a:xfrm flipH="1" flipV="1">
          <a:off x="2811036" y="6202866"/>
          <a:ext cx="102220" cy="303668"/>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15455</xdr:colOff>
      <xdr:row>24</xdr:row>
      <xdr:rowOff>194855</xdr:rowOff>
    </xdr:from>
    <xdr:to>
      <xdr:col>32</xdr:col>
      <xdr:colOff>190504</xdr:colOff>
      <xdr:row>27</xdr:row>
      <xdr:rowOff>38018</xdr:rowOff>
    </xdr:to>
    <xdr:sp macro="" textlink="">
      <xdr:nvSpPr>
        <xdr:cNvPr id="71" name="テキスト ボックス 70">
          <a:extLst>
            <a:ext uri="{FF2B5EF4-FFF2-40B4-BE49-F238E27FC236}">
              <a16:creationId xmlns:a16="http://schemas.microsoft.com/office/drawing/2014/main" id="{2419AF20-10FA-4EF9-8F32-2E0766919BE9}"/>
            </a:ext>
          </a:extLst>
        </xdr:cNvPr>
        <xdr:cNvSpPr txBox="1"/>
      </xdr:nvSpPr>
      <xdr:spPr>
        <a:xfrm>
          <a:off x="5010272" y="5533501"/>
          <a:ext cx="1573598" cy="526176"/>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郵便番号は必ず正確に入力してください。</a:t>
          </a:r>
        </a:p>
      </xdr:txBody>
    </xdr:sp>
    <xdr:clientData/>
  </xdr:twoCellAnchor>
  <xdr:twoCellAnchor>
    <xdr:from>
      <xdr:col>23</xdr:col>
      <xdr:colOff>180488</xdr:colOff>
      <xdr:row>24</xdr:row>
      <xdr:rowOff>178850</xdr:rowOff>
    </xdr:from>
    <xdr:to>
      <xdr:col>25</xdr:col>
      <xdr:colOff>18585</xdr:colOff>
      <xdr:row>25</xdr:row>
      <xdr:rowOff>65049</xdr:rowOff>
    </xdr:to>
    <xdr:cxnSp macro="">
      <xdr:nvCxnSpPr>
        <xdr:cNvPr id="73" name="直線矢印コネクタ 72">
          <a:extLst>
            <a:ext uri="{FF2B5EF4-FFF2-40B4-BE49-F238E27FC236}">
              <a16:creationId xmlns:a16="http://schemas.microsoft.com/office/drawing/2014/main" id="{2CC57C5E-A2CB-EF5F-853A-11AF25A5A9BD}"/>
            </a:ext>
          </a:extLst>
        </xdr:cNvPr>
        <xdr:cNvCxnSpPr/>
      </xdr:nvCxnSpPr>
      <xdr:spPr>
        <a:xfrm flipH="1" flipV="1">
          <a:off x="4775720" y="5517496"/>
          <a:ext cx="237682" cy="113870"/>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111512</xdr:colOff>
      <xdr:row>31</xdr:row>
      <xdr:rowOff>236964</xdr:rowOff>
    </xdr:from>
    <xdr:to>
      <xdr:col>7</xdr:col>
      <xdr:colOff>185853</xdr:colOff>
      <xdr:row>32</xdr:row>
      <xdr:rowOff>181207</xdr:rowOff>
    </xdr:to>
    <xdr:cxnSp macro="">
      <xdr:nvCxnSpPr>
        <xdr:cNvPr id="75" name="直線矢印コネクタ 74">
          <a:extLst>
            <a:ext uri="{FF2B5EF4-FFF2-40B4-BE49-F238E27FC236}">
              <a16:creationId xmlns:a16="http://schemas.microsoft.com/office/drawing/2014/main" id="{DD839EAC-3240-7D60-DB2E-2B2BB47D1A7B}"/>
            </a:ext>
          </a:extLst>
        </xdr:cNvPr>
        <xdr:cNvCxnSpPr/>
      </xdr:nvCxnSpPr>
      <xdr:spPr>
        <a:xfrm flipH="1" flipV="1">
          <a:off x="1510061" y="7043854"/>
          <a:ext cx="74341" cy="209085"/>
        </a:xfrm>
        <a:prstGeom prst="straightConnector1">
          <a:avLst/>
        </a:prstGeom>
        <a:ln w="19050">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186574</xdr:colOff>
      <xdr:row>39</xdr:row>
      <xdr:rowOff>41818</xdr:rowOff>
    </xdr:from>
    <xdr:to>
      <xdr:col>15</xdr:col>
      <xdr:colOff>134744</xdr:colOff>
      <xdr:row>40</xdr:row>
      <xdr:rowOff>42209</xdr:rowOff>
    </xdr:to>
    <xdr:cxnSp macro="">
      <xdr:nvCxnSpPr>
        <xdr:cNvPr id="79" name="直線矢印コネクタ 78">
          <a:extLst>
            <a:ext uri="{FF2B5EF4-FFF2-40B4-BE49-F238E27FC236}">
              <a16:creationId xmlns:a16="http://schemas.microsoft.com/office/drawing/2014/main" id="{0EA3D2FB-399C-CD8D-04C0-E937F480B835}"/>
            </a:ext>
          </a:extLst>
        </xdr:cNvPr>
        <xdr:cNvCxnSpPr/>
      </xdr:nvCxnSpPr>
      <xdr:spPr>
        <a:xfrm flipV="1">
          <a:off x="2783879" y="8498159"/>
          <a:ext cx="347755" cy="228062"/>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79075</xdr:colOff>
      <xdr:row>36</xdr:row>
      <xdr:rowOff>158151</xdr:rowOff>
    </xdr:from>
    <xdr:to>
      <xdr:col>30</xdr:col>
      <xdr:colOff>154556</xdr:colOff>
      <xdr:row>37</xdr:row>
      <xdr:rowOff>64698</xdr:rowOff>
    </xdr:to>
    <xdr:cxnSp macro="">
      <xdr:nvCxnSpPr>
        <xdr:cNvPr id="81" name="直線矢印コネクタ 80">
          <a:extLst>
            <a:ext uri="{FF2B5EF4-FFF2-40B4-BE49-F238E27FC236}">
              <a16:creationId xmlns:a16="http://schemas.microsoft.com/office/drawing/2014/main" id="{0A1FF692-D7CD-00ED-CE03-D9F3A59A0EF4}"/>
            </a:ext>
          </a:extLst>
        </xdr:cNvPr>
        <xdr:cNvCxnSpPr/>
      </xdr:nvCxnSpPr>
      <xdr:spPr>
        <a:xfrm flipH="1">
          <a:off x="5715000" y="8105236"/>
          <a:ext cx="478047" cy="97047"/>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190500</xdr:colOff>
      <xdr:row>49</xdr:row>
      <xdr:rowOff>5367</xdr:rowOff>
    </xdr:from>
    <xdr:to>
      <xdr:col>1</xdr:col>
      <xdr:colOff>190500</xdr:colOff>
      <xdr:row>50</xdr:row>
      <xdr:rowOff>128789</xdr:rowOff>
    </xdr:to>
    <xdr:cxnSp macro="">
      <xdr:nvCxnSpPr>
        <xdr:cNvPr id="84" name="直線矢印コネクタ 83">
          <a:extLst>
            <a:ext uri="{FF2B5EF4-FFF2-40B4-BE49-F238E27FC236}">
              <a16:creationId xmlns:a16="http://schemas.microsoft.com/office/drawing/2014/main" id="{FB07AE54-5B4F-737B-3784-D8D1D98D7683}"/>
            </a:ext>
          </a:extLst>
        </xdr:cNvPr>
        <xdr:cNvCxnSpPr/>
      </xdr:nvCxnSpPr>
      <xdr:spPr>
        <a:xfrm flipV="1">
          <a:off x="391732" y="10493599"/>
          <a:ext cx="0" cy="351486"/>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31</xdr:col>
      <xdr:colOff>157976</xdr:colOff>
      <xdr:row>18</xdr:row>
      <xdr:rowOff>78988</xdr:rowOff>
    </xdr:from>
    <xdr:to>
      <xdr:col>33</xdr:col>
      <xdr:colOff>97573</xdr:colOff>
      <xdr:row>20</xdr:row>
      <xdr:rowOff>23231</xdr:rowOff>
    </xdr:to>
    <xdr:cxnSp macro="">
      <xdr:nvCxnSpPr>
        <xdr:cNvPr id="3" name="直線矢印コネクタ 2">
          <a:extLst>
            <a:ext uri="{FF2B5EF4-FFF2-40B4-BE49-F238E27FC236}">
              <a16:creationId xmlns:a16="http://schemas.microsoft.com/office/drawing/2014/main" id="{7F3DD367-3B05-E98E-0EE8-CA04B7390B4E}"/>
            </a:ext>
          </a:extLst>
        </xdr:cNvPr>
        <xdr:cNvCxnSpPr/>
      </xdr:nvCxnSpPr>
      <xdr:spPr>
        <a:xfrm flipH="1">
          <a:off x="6351549" y="4269988"/>
          <a:ext cx="339183" cy="362414"/>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114300</xdr:colOff>
      <xdr:row>49</xdr:row>
      <xdr:rowOff>70891</xdr:rowOff>
    </xdr:from>
    <xdr:to>
      <xdr:col>35</xdr:col>
      <xdr:colOff>152400</xdr:colOff>
      <xdr:row>54</xdr:row>
      <xdr:rowOff>57150</xdr:rowOff>
    </xdr:to>
    <xdr:sp macro="" textlink="">
      <xdr:nvSpPr>
        <xdr:cNvPr id="47" name="テキスト ボックス 46">
          <a:extLst>
            <a:ext uri="{FF2B5EF4-FFF2-40B4-BE49-F238E27FC236}">
              <a16:creationId xmlns:a16="http://schemas.microsoft.com/office/drawing/2014/main" id="{669C939F-6D5D-5751-B88A-1499AD6A4506}"/>
            </a:ext>
          </a:extLst>
        </xdr:cNvPr>
        <xdr:cNvSpPr txBox="1"/>
      </xdr:nvSpPr>
      <xdr:spPr>
        <a:xfrm>
          <a:off x="3314700" y="10576966"/>
          <a:ext cx="3838575" cy="1081634"/>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rgbClr val="FF0000"/>
              </a:solidFill>
              <a:latin typeface="UD デジタル 教科書体 NK-B" panose="02020700000000000000" pitchFamily="18" charset="-128"/>
              <a:ea typeface="UD デジタル 教科書体 NK-B" panose="02020700000000000000" pitchFamily="18" charset="-128"/>
            </a:rPr>
            <a:t>集合試験 </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「射出成形</a:t>
          </a:r>
          <a:r>
            <a:rPr kumimoji="1" lang="ja-JP" altLang="en-US" sz="1000">
              <a:solidFill>
                <a:sysClr val="windowText" lastClr="000000"/>
              </a:solidFill>
              <a:latin typeface="UD デジタル 教科書体 NK-B" panose="02020700000000000000" pitchFamily="18" charset="-128"/>
              <a:ea typeface="UD デジタル 教科書体 NK-B" panose="02020700000000000000" pitchFamily="18" charset="-128"/>
            </a:rPr>
            <a:t>（基礎級）</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　「非鉄金属鋳物鋳造</a:t>
          </a:r>
          <a:r>
            <a:rPr kumimoji="1" lang="ja-JP" altLang="en-US" sz="1000">
              <a:solidFill>
                <a:sysClr val="windowText" lastClr="000000"/>
              </a:solidFill>
              <a:latin typeface="UD デジタル 教科書体 NK-B" panose="02020700000000000000" pitchFamily="18" charset="-128"/>
              <a:ea typeface="UD デジタル 教科書体 NK-B" panose="02020700000000000000" pitchFamily="18" charset="-128"/>
            </a:rPr>
            <a:t>（随時２級）</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「機械検査・電気めっき・金属プレス（名古屋専門校実施分）</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・プリント配線板製造</a:t>
          </a:r>
          <a:r>
            <a:rPr kumimoji="1" lang="ja-JP" altLang="en-US" sz="1000">
              <a:solidFill>
                <a:sysClr val="windowText" lastClr="000000"/>
              </a:solidFill>
              <a:latin typeface="UD デジタル 教科書体 NK-B" panose="02020700000000000000" pitchFamily="18" charset="-128"/>
              <a:ea typeface="UD デジタル 教科書体 NK-B" panose="02020700000000000000" pitchFamily="18" charset="-128"/>
            </a:rPr>
            <a:t>（全等級）</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」の場合は、</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rPr>
            <a:t>2</a:t>
          </a:r>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「試験の概要」の実技回転数、</a:t>
          </a:r>
          <a:endParaRPr kumimoji="1" lang="en-US" altLang="ja-JP" sz="1000">
            <a:solidFill>
              <a:srgbClr val="0070C0"/>
            </a:solidFill>
            <a:latin typeface="UD デジタル 教科書体 NK-B" panose="02020700000000000000" pitchFamily="18" charset="-128"/>
            <a:ea typeface="UD デジタル 教科書体 NK-B" panose="02020700000000000000" pitchFamily="18" charset="-128"/>
          </a:endParaRPr>
        </a:p>
        <a:p>
          <a:pPr algn="l"/>
          <a:r>
            <a:rPr kumimoji="1" lang="ja-JP" altLang="en-US" sz="1000">
              <a:solidFill>
                <a:srgbClr val="0070C0"/>
              </a:solidFill>
              <a:latin typeface="UD デジタル 教科書体 NK-B" panose="02020700000000000000" pitchFamily="18" charset="-128"/>
              <a:ea typeface="UD デジタル 教科書体 NK-B" panose="02020700000000000000" pitchFamily="18" charset="-128"/>
            </a:rPr>
            <a:t>４「技能検定委員推薦欄」は入力不要です。</a:t>
          </a:r>
        </a:p>
      </xdr:txBody>
    </xdr:sp>
    <xdr:clientData/>
  </xdr:twoCellAnchor>
  <xdr:twoCellAnchor>
    <xdr:from>
      <xdr:col>27</xdr:col>
      <xdr:colOff>74341</xdr:colOff>
      <xdr:row>23</xdr:row>
      <xdr:rowOff>41815</xdr:rowOff>
    </xdr:from>
    <xdr:to>
      <xdr:col>35</xdr:col>
      <xdr:colOff>162621</xdr:colOff>
      <xdr:row>24</xdr:row>
      <xdr:rowOff>134743</xdr:rowOff>
    </xdr:to>
    <xdr:sp macro="" textlink="">
      <xdr:nvSpPr>
        <xdr:cNvPr id="2" name="テキスト ボックス 1">
          <a:extLst>
            <a:ext uri="{FF2B5EF4-FFF2-40B4-BE49-F238E27FC236}">
              <a16:creationId xmlns:a16="http://schemas.microsoft.com/office/drawing/2014/main" id="{49909D10-CF08-8B2D-45D3-8E2BC8AD8FBA}"/>
            </a:ext>
          </a:extLst>
        </xdr:cNvPr>
        <xdr:cNvSpPr txBox="1"/>
      </xdr:nvSpPr>
      <xdr:spPr>
        <a:xfrm>
          <a:off x="5468743" y="5152791"/>
          <a:ext cx="1686622" cy="320598"/>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原則　午前９時３０分開始</a:t>
          </a:r>
        </a:p>
      </xdr:txBody>
    </xdr:sp>
    <xdr:clientData/>
  </xdr:twoCellAnchor>
  <xdr:twoCellAnchor>
    <xdr:from>
      <xdr:col>28</xdr:col>
      <xdr:colOff>185854</xdr:colOff>
      <xdr:row>22</xdr:row>
      <xdr:rowOff>125450</xdr:rowOff>
    </xdr:from>
    <xdr:to>
      <xdr:col>29</xdr:col>
      <xdr:colOff>60402</xdr:colOff>
      <xdr:row>23</xdr:row>
      <xdr:rowOff>41817</xdr:rowOff>
    </xdr:to>
    <xdr:cxnSp macro="">
      <xdr:nvCxnSpPr>
        <xdr:cNvPr id="46" name="直線矢印コネクタ 45">
          <a:extLst>
            <a:ext uri="{FF2B5EF4-FFF2-40B4-BE49-F238E27FC236}">
              <a16:creationId xmlns:a16="http://schemas.microsoft.com/office/drawing/2014/main" id="{277A827A-8D36-CFA7-AD13-1397609CA64E}"/>
            </a:ext>
          </a:extLst>
        </xdr:cNvPr>
        <xdr:cNvCxnSpPr/>
      </xdr:nvCxnSpPr>
      <xdr:spPr>
        <a:xfrm flipH="1" flipV="1">
          <a:off x="5780049" y="5008755"/>
          <a:ext cx="74341" cy="144038"/>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78987</xdr:colOff>
      <xdr:row>2</xdr:row>
      <xdr:rowOff>4646</xdr:rowOff>
    </xdr:from>
    <xdr:to>
      <xdr:col>15</xdr:col>
      <xdr:colOff>51110</xdr:colOff>
      <xdr:row>5</xdr:row>
      <xdr:rowOff>18586</xdr:rowOff>
    </xdr:to>
    <xdr:sp macro="" textlink="">
      <xdr:nvSpPr>
        <xdr:cNvPr id="29" name="テキスト ボックス 28">
          <a:extLst>
            <a:ext uri="{FF2B5EF4-FFF2-40B4-BE49-F238E27FC236}">
              <a16:creationId xmlns:a16="http://schemas.microsoft.com/office/drawing/2014/main" id="{DF7A070C-B145-D744-17C8-6BE9F2154F8E}"/>
            </a:ext>
          </a:extLst>
        </xdr:cNvPr>
        <xdr:cNvSpPr txBox="1"/>
      </xdr:nvSpPr>
      <xdr:spPr>
        <a:xfrm>
          <a:off x="1277743" y="650487"/>
          <a:ext cx="1770257" cy="734123"/>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直接入力はできません。</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試験実施日時を入力すると年度が表示されます。</a:t>
          </a:r>
        </a:p>
      </xdr:txBody>
    </xdr:sp>
    <xdr:clientData/>
  </xdr:twoCellAnchor>
  <xdr:twoCellAnchor>
    <xdr:from>
      <xdr:col>6</xdr:col>
      <xdr:colOff>88281</xdr:colOff>
      <xdr:row>1</xdr:row>
      <xdr:rowOff>139390</xdr:rowOff>
    </xdr:from>
    <xdr:to>
      <xdr:col>7</xdr:col>
      <xdr:colOff>51110</xdr:colOff>
      <xdr:row>2</xdr:row>
      <xdr:rowOff>4647</xdr:rowOff>
    </xdr:to>
    <xdr:cxnSp macro="">
      <xdr:nvCxnSpPr>
        <xdr:cNvPr id="48" name="直線矢印コネクタ 47">
          <a:extLst>
            <a:ext uri="{FF2B5EF4-FFF2-40B4-BE49-F238E27FC236}">
              <a16:creationId xmlns:a16="http://schemas.microsoft.com/office/drawing/2014/main" id="{7858CE43-70CD-57D3-B2F2-5B51EBD19640}"/>
            </a:ext>
          </a:extLst>
        </xdr:cNvPr>
        <xdr:cNvCxnSpPr/>
      </xdr:nvCxnSpPr>
      <xdr:spPr>
        <a:xfrm flipH="1" flipV="1">
          <a:off x="1287037" y="520390"/>
          <a:ext cx="162622" cy="130098"/>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65050</xdr:colOff>
      <xdr:row>19</xdr:row>
      <xdr:rowOff>181208</xdr:rowOff>
    </xdr:from>
    <xdr:to>
      <xdr:col>24</xdr:col>
      <xdr:colOff>134744</xdr:colOff>
      <xdr:row>23</xdr:row>
      <xdr:rowOff>218377</xdr:rowOff>
    </xdr:to>
    <xdr:sp macro="" textlink="">
      <xdr:nvSpPr>
        <xdr:cNvPr id="50" name="テキスト ボックス 49">
          <a:extLst>
            <a:ext uri="{FF2B5EF4-FFF2-40B4-BE49-F238E27FC236}">
              <a16:creationId xmlns:a16="http://schemas.microsoft.com/office/drawing/2014/main" id="{BAC59F39-122E-3FD7-C9AC-EC542FE7493D}"/>
            </a:ext>
          </a:extLst>
        </xdr:cNvPr>
        <xdr:cNvSpPr txBox="1"/>
      </xdr:nvSpPr>
      <xdr:spPr>
        <a:xfrm>
          <a:off x="3061940" y="4562708"/>
          <a:ext cx="1867828" cy="76664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直接入力はできません。</a:t>
          </a:r>
          <a:endParaRPr kumimoji="1" lang="en-US" altLang="ja-JP" sz="11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プルダウンリストから作業名を選択してください。</a:t>
          </a:r>
        </a:p>
      </xdr:txBody>
    </xdr:sp>
    <xdr:clientData/>
  </xdr:twoCellAnchor>
  <xdr:twoCellAnchor>
    <xdr:from>
      <xdr:col>12</xdr:col>
      <xdr:colOff>195147</xdr:colOff>
      <xdr:row>19</xdr:row>
      <xdr:rowOff>218378</xdr:rowOff>
    </xdr:from>
    <xdr:to>
      <xdr:col>15</xdr:col>
      <xdr:colOff>60403</xdr:colOff>
      <xdr:row>20</xdr:row>
      <xdr:rowOff>162622</xdr:rowOff>
    </xdr:to>
    <xdr:cxnSp macro="">
      <xdr:nvCxnSpPr>
        <xdr:cNvPr id="53" name="直線矢印コネクタ 52">
          <a:extLst>
            <a:ext uri="{FF2B5EF4-FFF2-40B4-BE49-F238E27FC236}">
              <a16:creationId xmlns:a16="http://schemas.microsoft.com/office/drawing/2014/main" id="{0622894C-A1BC-60D7-0BA5-BFB8C6C99390}"/>
            </a:ext>
          </a:extLst>
        </xdr:cNvPr>
        <xdr:cNvCxnSpPr/>
      </xdr:nvCxnSpPr>
      <xdr:spPr>
        <a:xfrm flipH="1" flipV="1">
          <a:off x="2592659" y="4599878"/>
          <a:ext cx="464634" cy="171915"/>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74342</xdr:colOff>
      <xdr:row>20</xdr:row>
      <xdr:rowOff>102218</xdr:rowOff>
    </xdr:from>
    <xdr:to>
      <xdr:col>7</xdr:col>
      <xdr:colOff>69695</xdr:colOff>
      <xdr:row>22</xdr:row>
      <xdr:rowOff>111511</xdr:rowOff>
    </xdr:to>
    <xdr:sp macro="" textlink="">
      <xdr:nvSpPr>
        <xdr:cNvPr id="43" name="テキスト ボックス 42">
          <a:extLst>
            <a:ext uri="{FF2B5EF4-FFF2-40B4-BE49-F238E27FC236}">
              <a16:creationId xmlns:a16="http://schemas.microsoft.com/office/drawing/2014/main" id="{1BC9040A-C006-35F9-6CD2-6EDF9FB6C2B4}"/>
            </a:ext>
          </a:extLst>
        </xdr:cNvPr>
        <xdr:cNvSpPr txBox="1"/>
      </xdr:nvSpPr>
      <xdr:spPr>
        <a:xfrm>
          <a:off x="673720" y="4711389"/>
          <a:ext cx="794524" cy="283427"/>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西暦入力</a:t>
          </a:r>
        </a:p>
      </xdr:txBody>
    </xdr:sp>
    <xdr:clientData/>
  </xdr:twoCellAnchor>
  <xdr:twoCellAnchor>
    <xdr:from>
      <xdr:col>7</xdr:col>
      <xdr:colOff>69695</xdr:colOff>
      <xdr:row>21</xdr:row>
      <xdr:rowOff>16262</xdr:rowOff>
    </xdr:from>
    <xdr:to>
      <xdr:col>8</xdr:col>
      <xdr:colOff>139391</xdr:colOff>
      <xdr:row>22</xdr:row>
      <xdr:rowOff>111512</xdr:rowOff>
    </xdr:to>
    <xdr:cxnSp macro="">
      <xdr:nvCxnSpPr>
        <xdr:cNvPr id="54" name="直線矢印コネクタ 53">
          <a:extLst>
            <a:ext uri="{FF2B5EF4-FFF2-40B4-BE49-F238E27FC236}">
              <a16:creationId xmlns:a16="http://schemas.microsoft.com/office/drawing/2014/main" id="{B165EB40-BFEA-965C-9FE5-44CF9E321ABF}"/>
            </a:ext>
          </a:extLst>
        </xdr:cNvPr>
        <xdr:cNvCxnSpPr>
          <a:stCxn id="43" idx="3"/>
        </xdr:cNvCxnSpPr>
      </xdr:nvCxnSpPr>
      <xdr:spPr>
        <a:xfrm>
          <a:off x="1468244" y="4853103"/>
          <a:ext cx="269488" cy="141714"/>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10206</xdr:colOff>
      <xdr:row>0</xdr:row>
      <xdr:rowOff>0</xdr:rowOff>
    </xdr:from>
    <xdr:to>
      <xdr:col>29</xdr:col>
      <xdr:colOff>35379</xdr:colOff>
      <xdr:row>2</xdr:row>
      <xdr:rowOff>70078</xdr:rowOff>
    </xdr:to>
    <xdr:sp macro="" textlink="">
      <xdr:nvSpPr>
        <xdr:cNvPr id="2" name="四角形: 角を丸くする 1">
          <a:extLst>
            <a:ext uri="{FF2B5EF4-FFF2-40B4-BE49-F238E27FC236}">
              <a16:creationId xmlns:a16="http://schemas.microsoft.com/office/drawing/2014/main" id="{87C84FEF-3948-4FE6-BC1D-6475FFFB7683}"/>
            </a:ext>
          </a:extLst>
        </xdr:cNvPr>
        <xdr:cNvSpPr/>
      </xdr:nvSpPr>
      <xdr:spPr>
        <a:xfrm>
          <a:off x="1410381" y="0"/>
          <a:ext cx="4425723" cy="546328"/>
        </a:xfrm>
        <a:prstGeom prst="roundRect">
          <a:avLst/>
        </a:prstGeom>
        <a:solidFill>
          <a:schemeClr val="bg2">
            <a:lumMod val="9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UD デジタル 教科書体 NK-R" panose="02020400000000000000" pitchFamily="18" charset="-128"/>
              <a:ea typeface="UD デジタル 教科書体 NK-R" panose="02020400000000000000" pitchFamily="18" charset="-128"/>
            </a:rPr>
            <a:t>試験会場の変更手続きについて</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177400</xdr:colOff>
      <xdr:row>0</xdr:row>
      <xdr:rowOff>852</xdr:rowOff>
    </xdr:from>
    <xdr:to>
      <xdr:col>28</xdr:col>
      <xdr:colOff>187605</xdr:colOff>
      <xdr:row>2</xdr:row>
      <xdr:rowOff>72290</xdr:rowOff>
    </xdr:to>
    <xdr:sp macro="" textlink="">
      <xdr:nvSpPr>
        <xdr:cNvPr id="5" name="四角形: 角を丸くする 4">
          <a:extLst>
            <a:ext uri="{FF2B5EF4-FFF2-40B4-BE49-F238E27FC236}">
              <a16:creationId xmlns:a16="http://schemas.microsoft.com/office/drawing/2014/main" id="{CC663827-6786-4E1E-B33F-9AE63EB43110}"/>
            </a:ext>
          </a:extLst>
        </xdr:cNvPr>
        <xdr:cNvSpPr/>
      </xdr:nvSpPr>
      <xdr:spPr>
        <a:xfrm>
          <a:off x="1391838" y="852"/>
          <a:ext cx="4463142" cy="547688"/>
        </a:xfrm>
        <a:prstGeom prst="roundRect">
          <a:avLst/>
        </a:prstGeom>
        <a:solidFill>
          <a:schemeClr val="bg2">
            <a:lumMod val="9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UD デジタル 教科書体 NK-R" panose="02020400000000000000" pitchFamily="18" charset="-128"/>
              <a:ea typeface="UD デジタル 教科書体 NK-R" panose="02020400000000000000" pitchFamily="18" charset="-128"/>
            </a:rPr>
            <a:t>技能検定委員の変更手続きについて</a:t>
          </a:r>
        </a:p>
      </xdr:txBody>
    </xdr:sp>
    <xdr:clientData/>
  </xdr:twoCellAnchor>
  <xdr:twoCellAnchor>
    <xdr:from>
      <xdr:col>5</xdr:col>
      <xdr:colOff>6803</xdr:colOff>
      <xdr:row>23</xdr:row>
      <xdr:rowOff>13607</xdr:rowOff>
    </xdr:from>
    <xdr:to>
      <xdr:col>30</xdr:col>
      <xdr:colOff>197303</xdr:colOff>
      <xdr:row>26</xdr:row>
      <xdr:rowOff>221116</xdr:rowOff>
    </xdr:to>
    <xdr:cxnSp macro="">
      <xdr:nvCxnSpPr>
        <xdr:cNvPr id="6" name="直線コネクタ 5">
          <a:extLst>
            <a:ext uri="{FF2B5EF4-FFF2-40B4-BE49-F238E27FC236}">
              <a16:creationId xmlns:a16="http://schemas.microsoft.com/office/drawing/2014/main" id="{04D5F152-3348-4CC3-B4D5-EB66CFEB6C15}"/>
            </a:ext>
          </a:extLst>
        </xdr:cNvPr>
        <xdr:cNvCxnSpPr/>
      </xdr:nvCxnSpPr>
      <xdr:spPr>
        <a:xfrm flipV="1">
          <a:off x="1006928" y="4938032"/>
          <a:ext cx="5191125" cy="921884"/>
        </a:xfrm>
        <a:prstGeom prst="line">
          <a:avLst/>
        </a:prstGeom>
        <a:ln>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166688</xdr:colOff>
      <xdr:row>24</xdr:row>
      <xdr:rowOff>22115</xdr:rowOff>
    </xdr:from>
    <xdr:to>
      <xdr:col>18</xdr:col>
      <xdr:colOff>166688</xdr:colOff>
      <xdr:row>26</xdr:row>
      <xdr:rowOff>73142</xdr:rowOff>
    </xdr:to>
    <xdr:sp macro="" textlink="">
      <xdr:nvSpPr>
        <xdr:cNvPr id="7" name="正方形/長方形 6">
          <a:extLst>
            <a:ext uri="{FF2B5EF4-FFF2-40B4-BE49-F238E27FC236}">
              <a16:creationId xmlns:a16="http://schemas.microsoft.com/office/drawing/2014/main" id="{A7BC6002-2C0F-4400-86ED-BFA6D9280BF8}"/>
            </a:ext>
          </a:extLst>
        </xdr:cNvPr>
        <xdr:cNvSpPr/>
      </xdr:nvSpPr>
      <xdr:spPr>
        <a:xfrm>
          <a:off x="2595563" y="5802599"/>
          <a:ext cx="1214438" cy="52727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b="1">
              <a:solidFill>
                <a:srgbClr val="FF0000"/>
              </a:solidFill>
            </a:rPr>
            <a:t>変　更</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6C77D1B-BEDD-4616-84EE-D883F9082B69}" name="tbl" displayName="tbl" ref="A1:E88" totalsRowShown="0">
  <autoFilter ref="A1:E88" xr:uid="{A6C77D1B-BEDD-4616-84EE-D883F9082B69}"/>
  <tableColumns count="5">
    <tableColumn id="1" xr3:uid="{A5B3101C-4AF0-4D85-AEF1-3129BF4CC08A}" name="列1" dataDxfId="3">
      <calculatedColumnFormula>ROW()-1</calculatedColumnFormula>
    </tableColumn>
    <tableColumn id="5" xr3:uid="{2235D682-093A-409F-AB95-0082911BDDA3}" name="作業番号" dataDxfId="2"/>
    <tableColumn id="4" xr3:uid="{0CFFB710-4870-46AC-8D91-A9820B7C1E07}" name="職種名" dataDxfId="1"/>
    <tableColumn id="2" xr3:uid="{E8563F75-8FFC-43B4-9879-A1CF785E68E7}" name="作業名"/>
    <tableColumn id="3" xr3:uid="{DE89E10C-766A-4BBD-8355-CEB03A53902D}" name="検索" dataDxfId="0">
      <calculatedColumnFormula>ISNUMBER(SEARCH(作業検索,tbl[[#This Row],[作業名]]))</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1.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nouryoku@avada.or.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B763-280B-469C-9B8B-9C5AA04BFCB5}">
  <sheetPr codeName="Sheet1">
    <pageSetUpPr fitToPage="1"/>
  </sheetPr>
  <dimension ref="A1:AY58"/>
  <sheetViews>
    <sheetView showGridLines="0" tabSelected="1" topLeftCell="B1" zoomScale="145" zoomScaleNormal="145" zoomScaleSheetLayoutView="175" workbookViewId="0">
      <selection activeCell="E4" sqref="E4:Z7"/>
    </sheetView>
  </sheetViews>
  <sheetFormatPr defaultRowHeight="18.75"/>
  <cols>
    <col min="1" max="1" width="1.375" customWidth="1"/>
    <col min="2" max="2" width="23.875" customWidth="1"/>
    <col min="3" max="3" width="1.5" customWidth="1"/>
    <col min="4" max="4" width="0.5" customWidth="1"/>
    <col min="5" max="40" width="2.625" customWidth="1"/>
    <col min="41" max="41" width="0.5" customWidth="1"/>
    <col min="42" max="73" width="2.625" customWidth="1"/>
  </cols>
  <sheetData>
    <row r="1" spans="1:51">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row>
    <row r="2" spans="1:51" ht="3" customHeight="1">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row>
    <row r="3" spans="1:51" s="3" customFormat="1" ht="21">
      <c r="A3" s="171"/>
      <c r="B3" s="171"/>
      <c r="C3" s="171"/>
      <c r="D3" s="172"/>
      <c r="E3" s="347" t="str">
        <f>"令和"&amp;DBCS(IF(M24&lt;&gt;"",IF(Q24&gt;3,M24-2018,M24-2019),"  "))&amp;"年度"</f>
        <v>令和　　年度</v>
      </c>
      <c r="F3" s="347"/>
      <c r="G3" s="347"/>
      <c r="H3" s="347"/>
      <c r="I3" s="347"/>
      <c r="J3" s="347"/>
      <c r="K3" s="347"/>
      <c r="M3" s="87" t="s">
        <v>328</v>
      </c>
      <c r="N3" s="677"/>
      <c r="O3" s="347" t="s">
        <v>329</v>
      </c>
      <c r="P3" s="347"/>
      <c r="Q3" s="347"/>
      <c r="R3" s="347"/>
      <c r="S3" s="86"/>
      <c r="T3" s="677"/>
      <c r="U3" s="347" t="s">
        <v>330</v>
      </c>
      <c r="V3" s="347"/>
      <c r="W3" s="347"/>
      <c r="X3" s="347"/>
      <c r="Y3" s="86"/>
      <c r="Z3" s="677"/>
      <c r="AA3" s="347" t="s">
        <v>332</v>
      </c>
      <c r="AB3" s="347"/>
      <c r="AC3" s="347"/>
      <c r="AD3" s="347"/>
      <c r="AE3" s="376" t="s">
        <v>331</v>
      </c>
      <c r="AF3" s="376"/>
      <c r="AG3" s="376"/>
      <c r="AH3" s="376"/>
      <c r="AI3" s="376"/>
      <c r="AJ3" s="376"/>
      <c r="AK3" s="376"/>
      <c r="AL3" s="376"/>
      <c r="AM3" s="376"/>
      <c r="AO3" s="171"/>
      <c r="AP3" s="171"/>
      <c r="AQ3" s="171"/>
      <c r="AR3" s="171"/>
    </row>
    <row r="4" spans="1:51" ht="20.100000000000001" customHeight="1">
      <c r="A4" s="170"/>
      <c r="B4" s="170"/>
      <c r="C4" s="170"/>
      <c r="D4" s="173"/>
      <c r="E4" s="402" t="s">
        <v>398</v>
      </c>
      <c r="F4" s="402"/>
      <c r="G4" s="402"/>
      <c r="H4" s="402"/>
      <c r="I4" s="402"/>
      <c r="J4" s="402"/>
      <c r="K4" s="402"/>
      <c r="L4" s="402"/>
      <c r="M4" s="402"/>
      <c r="N4" s="402"/>
      <c r="O4" s="402"/>
      <c r="P4" s="402"/>
      <c r="Q4" s="402"/>
      <c r="R4" s="402"/>
      <c r="S4" s="402"/>
      <c r="T4" s="402"/>
      <c r="U4" s="402"/>
      <c r="V4" s="402"/>
      <c r="W4" s="402"/>
      <c r="X4" s="402"/>
      <c r="Y4" s="402"/>
      <c r="Z4" s="402"/>
      <c r="AA4" s="92"/>
      <c r="AB4" s="7"/>
      <c r="AC4" s="7"/>
      <c r="AD4" s="4"/>
      <c r="AE4" s="4"/>
      <c r="AF4" s="4"/>
      <c r="AG4" s="4"/>
      <c r="AH4" s="364" t="s">
        <v>127</v>
      </c>
      <c r="AI4" s="364"/>
      <c r="AJ4" s="365"/>
      <c r="AK4" s="365"/>
      <c r="AL4" s="365"/>
      <c r="AM4" s="365"/>
      <c r="AN4" s="365"/>
      <c r="AO4" s="170"/>
      <c r="AP4" s="170"/>
      <c r="AQ4" s="170"/>
      <c r="AR4" s="170"/>
      <c r="AW4" s="1"/>
      <c r="AY4" s="2"/>
    </row>
    <row r="5" spans="1:51" ht="20.100000000000001" customHeight="1">
      <c r="A5" s="170"/>
      <c r="B5" s="170"/>
      <c r="C5" s="170"/>
      <c r="D5" s="173"/>
      <c r="E5" s="402"/>
      <c r="F5" s="402"/>
      <c r="G5" s="402"/>
      <c r="H5" s="402"/>
      <c r="I5" s="402"/>
      <c r="J5" s="402"/>
      <c r="K5" s="402"/>
      <c r="L5" s="402"/>
      <c r="M5" s="402"/>
      <c r="N5" s="402"/>
      <c r="O5" s="402"/>
      <c r="P5" s="402"/>
      <c r="Q5" s="402"/>
      <c r="R5" s="402"/>
      <c r="S5" s="402"/>
      <c r="T5" s="402"/>
      <c r="U5" s="402"/>
      <c r="V5" s="402"/>
      <c r="W5" s="402"/>
      <c r="X5" s="402"/>
      <c r="Y5" s="402"/>
      <c r="Z5" s="402"/>
      <c r="AA5" s="92"/>
      <c r="AB5" s="7"/>
      <c r="AC5" s="7"/>
      <c r="AD5" s="4"/>
      <c r="AE5" s="4"/>
      <c r="AF5" s="4"/>
      <c r="AG5" s="4"/>
      <c r="AH5" s="377" t="s">
        <v>128</v>
      </c>
      <c r="AI5" s="377"/>
      <c r="AJ5" s="378"/>
      <c r="AK5" s="378"/>
      <c r="AL5" s="378"/>
      <c r="AM5" s="378"/>
      <c r="AN5" s="378"/>
      <c r="AO5" s="170"/>
      <c r="AP5" s="170"/>
      <c r="AQ5" s="170"/>
      <c r="AR5" s="170"/>
    </row>
    <row r="6" spans="1:51" ht="18" customHeight="1">
      <c r="A6" s="170"/>
      <c r="B6" s="170"/>
      <c r="C6" s="170"/>
      <c r="D6" s="173"/>
      <c r="E6" s="402"/>
      <c r="F6" s="402"/>
      <c r="G6" s="402"/>
      <c r="H6" s="402"/>
      <c r="I6" s="402"/>
      <c r="J6" s="402"/>
      <c r="K6" s="402"/>
      <c r="L6" s="402"/>
      <c r="M6" s="402"/>
      <c r="N6" s="402"/>
      <c r="O6" s="402"/>
      <c r="P6" s="402"/>
      <c r="Q6" s="402"/>
      <c r="R6" s="402"/>
      <c r="S6" s="402"/>
      <c r="T6" s="402"/>
      <c r="U6" s="402"/>
      <c r="V6" s="402"/>
      <c r="W6" s="402"/>
      <c r="X6" s="402"/>
      <c r="Y6" s="402"/>
      <c r="Z6" s="402"/>
      <c r="AA6" s="92"/>
      <c r="AB6" s="7"/>
      <c r="AC6" s="7"/>
      <c r="AD6" s="7"/>
      <c r="AE6" s="7"/>
      <c r="AF6" s="7"/>
      <c r="AG6" s="9"/>
      <c r="AH6" s="9"/>
      <c r="AI6" s="5"/>
      <c r="AJ6" s="7"/>
      <c r="AK6" s="7"/>
      <c r="AL6" s="7"/>
      <c r="AM6" s="7"/>
      <c r="AN6" s="7"/>
      <c r="AO6" s="170"/>
      <c r="AP6" s="170"/>
      <c r="AQ6" s="170"/>
      <c r="AR6" s="170"/>
    </row>
    <row r="7" spans="1:51" ht="18" customHeight="1">
      <c r="A7" s="170"/>
      <c r="B7" s="170"/>
      <c r="C7" s="170"/>
      <c r="D7" s="173"/>
      <c r="E7" s="402"/>
      <c r="F7" s="402"/>
      <c r="G7" s="402"/>
      <c r="H7" s="402"/>
      <c r="I7" s="402"/>
      <c r="J7" s="402"/>
      <c r="K7" s="402"/>
      <c r="L7" s="402"/>
      <c r="M7" s="402"/>
      <c r="N7" s="402"/>
      <c r="O7" s="402"/>
      <c r="P7" s="402"/>
      <c r="Q7" s="402"/>
      <c r="R7" s="402"/>
      <c r="S7" s="402"/>
      <c r="T7" s="402"/>
      <c r="U7" s="402"/>
      <c r="V7" s="402"/>
      <c r="W7" s="402"/>
      <c r="X7" s="402"/>
      <c r="Y7" s="402"/>
      <c r="Z7" s="402"/>
      <c r="AA7" s="7"/>
      <c r="AB7" s="7"/>
      <c r="AC7" s="7"/>
      <c r="AD7" s="7"/>
      <c r="AE7" s="7"/>
      <c r="AF7" s="10"/>
      <c r="AG7" s="10"/>
      <c r="AH7" s="9"/>
      <c r="AI7" s="9"/>
      <c r="AJ7" s="9"/>
      <c r="AK7" s="9"/>
      <c r="AL7" s="9"/>
      <c r="AM7" s="9"/>
      <c r="AN7" s="9"/>
      <c r="AO7" s="170"/>
      <c r="AP7" s="170"/>
      <c r="AQ7" s="170"/>
      <c r="AR7" s="170"/>
    </row>
    <row r="8" spans="1:51" ht="18" customHeight="1" thickBot="1">
      <c r="A8" s="170"/>
      <c r="B8" s="170"/>
      <c r="C8" s="170"/>
      <c r="D8" s="173"/>
      <c r="E8" s="97"/>
      <c r="F8" s="97"/>
      <c r="G8" s="97"/>
      <c r="H8" s="97"/>
      <c r="I8" s="97"/>
      <c r="J8" s="97"/>
      <c r="K8" s="97"/>
      <c r="L8" s="97"/>
      <c r="M8" s="97"/>
      <c r="N8" s="97"/>
      <c r="O8" s="97"/>
      <c r="P8" s="97"/>
      <c r="Q8" s="97"/>
      <c r="R8" s="97"/>
      <c r="S8" s="97"/>
      <c r="T8" s="97"/>
      <c r="U8" s="97"/>
      <c r="V8" s="97"/>
      <c r="W8" s="97"/>
      <c r="X8" s="97"/>
      <c r="Y8" s="97"/>
      <c r="Z8" s="7"/>
      <c r="AA8" s="7"/>
      <c r="AB8" s="7"/>
      <c r="AC8" s="7"/>
      <c r="AD8" s="7"/>
      <c r="AE8" s="7"/>
      <c r="AF8" s="10"/>
      <c r="AG8" s="10"/>
      <c r="AH8" s="9"/>
      <c r="AI8" s="9"/>
      <c r="AJ8" s="9"/>
      <c r="AK8" s="9"/>
      <c r="AL8" s="9"/>
      <c r="AM8" s="9"/>
      <c r="AN8" s="9"/>
      <c r="AO8" s="170"/>
      <c r="AP8" s="170"/>
      <c r="AQ8" s="170"/>
      <c r="AR8" s="170"/>
    </row>
    <row r="9" spans="1:51" ht="18" customHeight="1" thickBot="1">
      <c r="A9" s="170"/>
      <c r="B9" s="170"/>
      <c r="C9" s="170"/>
      <c r="D9" s="173"/>
      <c r="E9" s="50" t="s">
        <v>174</v>
      </c>
      <c r="F9" s="9"/>
      <c r="G9" s="7"/>
      <c r="H9" s="7"/>
      <c r="I9" s="7"/>
      <c r="J9" s="7"/>
      <c r="K9" s="7"/>
      <c r="L9" s="7"/>
      <c r="M9" s="7"/>
      <c r="N9" s="7"/>
      <c r="O9" s="7"/>
      <c r="P9" s="7"/>
      <c r="Q9" s="7"/>
      <c r="R9" s="7"/>
      <c r="S9" s="7"/>
      <c r="T9" s="7"/>
      <c r="U9" s="7"/>
      <c r="V9" s="7"/>
      <c r="W9" s="7"/>
      <c r="X9" s="7"/>
      <c r="Y9" s="7"/>
      <c r="Z9" s="7"/>
      <c r="AA9" s="7"/>
      <c r="AB9" s="7"/>
      <c r="AC9" s="7"/>
      <c r="AD9" s="7"/>
      <c r="AE9" s="264" t="s">
        <v>144</v>
      </c>
      <c r="AF9" s="265"/>
      <c r="AG9" s="165"/>
      <c r="AH9" s="366"/>
      <c r="AI9" s="366"/>
      <c r="AJ9" s="164" t="s">
        <v>4</v>
      </c>
      <c r="AK9" s="166"/>
      <c r="AL9" s="164" t="s">
        <v>3</v>
      </c>
      <c r="AM9" s="167"/>
      <c r="AN9" s="168" t="s">
        <v>2</v>
      </c>
      <c r="AO9" s="170"/>
      <c r="AP9" s="170"/>
      <c r="AQ9" s="170"/>
      <c r="AR9" s="170"/>
    </row>
    <row r="10" spans="1:51" ht="15" customHeight="1">
      <c r="A10" s="170"/>
      <c r="B10" s="170"/>
      <c r="C10" s="170"/>
      <c r="D10" s="173"/>
      <c r="E10" s="9"/>
      <c r="F10" s="7"/>
      <c r="G10" s="7"/>
      <c r="H10" s="7"/>
      <c r="I10" s="7"/>
      <c r="J10" s="7"/>
      <c r="K10" s="7"/>
      <c r="L10" s="7"/>
      <c r="M10" s="7"/>
      <c r="N10" s="9"/>
      <c r="O10" s="9"/>
      <c r="P10" s="9"/>
      <c r="Q10" s="13"/>
      <c r="R10" s="12"/>
      <c r="S10" s="12"/>
      <c r="T10" s="12"/>
      <c r="U10" s="12"/>
      <c r="V10" s="12"/>
      <c r="W10" s="12"/>
      <c r="X10" s="9"/>
      <c r="Y10" s="9"/>
      <c r="Z10" s="9"/>
      <c r="AA10" s="9"/>
      <c r="AB10" s="9"/>
      <c r="AC10" s="9"/>
      <c r="AD10" s="9"/>
      <c r="AE10" s="9"/>
      <c r="AF10" s="9"/>
      <c r="AG10" s="9"/>
      <c r="AH10" s="9"/>
      <c r="AI10" s="9"/>
      <c r="AJ10" s="9"/>
      <c r="AK10" s="9"/>
      <c r="AL10" s="9"/>
      <c r="AM10" s="9"/>
      <c r="AN10" s="9"/>
      <c r="AO10" s="170"/>
      <c r="AP10" s="170"/>
      <c r="AQ10" s="170"/>
      <c r="AR10" s="170"/>
    </row>
    <row r="11" spans="1:51" s="58" customFormat="1" ht="15" customHeight="1" thickBot="1">
      <c r="A11" s="174"/>
      <c r="B11" s="174"/>
      <c r="C11" s="174"/>
      <c r="D11" s="175"/>
      <c r="E11" s="50" t="s">
        <v>175</v>
      </c>
      <c r="F11" s="59"/>
      <c r="G11" s="59"/>
      <c r="H11" s="59"/>
      <c r="I11" s="59"/>
      <c r="J11" s="59"/>
      <c r="K11" s="59"/>
      <c r="L11" s="59"/>
      <c r="M11" s="60"/>
      <c r="N11" s="60"/>
      <c r="O11" s="60"/>
      <c r="P11" s="60"/>
      <c r="Q11" s="61"/>
      <c r="R11" s="62"/>
      <c r="S11" s="62"/>
      <c r="T11" s="62"/>
      <c r="U11" s="62"/>
      <c r="V11" s="62"/>
      <c r="W11" s="62"/>
      <c r="X11" s="60"/>
      <c r="Y11" s="60"/>
      <c r="Z11" s="60"/>
      <c r="AA11" s="60"/>
      <c r="AB11" s="60"/>
      <c r="AC11" s="60"/>
      <c r="AD11" s="60"/>
      <c r="AE11" s="60"/>
      <c r="AF11" s="60"/>
      <c r="AG11" s="60"/>
      <c r="AH11" s="60"/>
      <c r="AI11" s="60"/>
      <c r="AJ11" s="60"/>
      <c r="AK11" s="60"/>
      <c r="AL11" s="60"/>
      <c r="AM11" s="60"/>
      <c r="AN11" s="60"/>
      <c r="AO11" s="174"/>
      <c r="AP11" s="174"/>
      <c r="AQ11" s="174"/>
      <c r="AR11" s="174"/>
    </row>
    <row r="12" spans="1:51" ht="21.95" customHeight="1">
      <c r="A12" s="170"/>
      <c r="B12" s="170"/>
      <c r="C12" s="170"/>
      <c r="D12" s="173"/>
      <c r="E12" s="9"/>
      <c r="F12" s="215" t="s">
        <v>159</v>
      </c>
      <c r="G12" s="216"/>
      <c r="H12" s="216"/>
      <c r="I12" s="216"/>
      <c r="J12" s="217"/>
      <c r="K12" s="252"/>
      <c r="L12" s="253"/>
      <c r="M12" s="253"/>
      <c r="N12" s="253"/>
      <c r="O12" s="253"/>
      <c r="P12" s="253"/>
      <c r="Q12" s="253"/>
      <c r="R12" s="253"/>
      <c r="S12" s="253"/>
      <c r="T12" s="253"/>
      <c r="U12" s="253"/>
      <c r="V12" s="390"/>
      <c r="W12" s="384" t="s">
        <v>161</v>
      </c>
      <c r="X12" s="385"/>
      <c r="Y12" s="386"/>
      <c r="Z12" s="387"/>
      <c r="AA12" s="388"/>
      <c r="AB12" s="388"/>
      <c r="AC12" s="389"/>
      <c r="AD12" s="384" t="s">
        <v>160</v>
      </c>
      <c r="AE12" s="385"/>
      <c r="AF12" s="386"/>
      <c r="AG12" s="252"/>
      <c r="AH12" s="253"/>
      <c r="AI12" s="253"/>
      <c r="AJ12" s="253"/>
      <c r="AK12" s="253"/>
      <c r="AL12" s="253"/>
      <c r="AM12" s="253"/>
      <c r="AN12" s="254"/>
      <c r="AO12" s="170"/>
      <c r="AP12" s="170"/>
      <c r="AQ12" s="170"/>
      <c r="AR12" s="170"/>
    </row>
    <row r="13" spans="1:51" ht="21.95" customHeight="1">
      <c r="A13" s="170"/>
      <c r="B13" s="170"/>
      <c r="C13" s="170"/>
      <c r="D13" s="173"/>
      <c r="E13" s="9"/>
      <c r="F13" s="348" t="s">
        <v>145</v>
      </c>
      <c r="G13" s="349"/>
      <c r="H13" s="349"/>
      <c r="I13" s="349"/>
      <c r="J13" s="350"/>
      <c r="K13" s="75" t="s">
        <v>158</v>
      </c>
      <c r="L13" s="218"/>
      <c r="M13" s="218"/>
      <c r="N13" s="89" t="s">
        <v>156</v>
      </c>
      <c r="O13" s="218"/>
      <c r="P13" s="218"/>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1"/>
      <c r="AO13" s="170"/>
      <c r="AP13" s="170"/>
      <c r="AQ13" s="170"/>
      <c r="AR13" s="170"/>
    </row>
    <row r="14" spans="1:51" s="34" customFormat="1" ht="21.95" customHeight="1">
      <c r="A14" s="176"/>
      <c r="B14" s="176"/>
      <c r="C14" s="176"/>
      <c r="D14" s="177"/>
      <c r="E14" s="7"/>
      <c r="F14" s="348" t="s">
        <v>142</v>
      </c>
      <c r="G14" s="349"/>
      <c r="H14" s="349"/>
      <c r="I14" s="349"/>
      <c r="J14" s="350"/>
      <c r="K14" s="106" t="s">
        <v>14</v>
      </c>
      <c r="L14" s="218"/>
      <c r="M14" s="218"/>
      <c r="N14" s="218"/>
      <c r="O14" s="73" t="s">
        <v>15</v>
      </c>
      <c r="P14" s="218"/>
      <c r="Q14" s="218"/>
      <c r="R14" s="218"/>
      <c r="S14" s="89" t="s">
        <v>156</v>
      </c>
      <c r="T14" s="218"/>
      <c r="U14" s="218"/>
      <c r="V14" s="375"/>
      <c r="W14" s="351" t="s">
        <v>154</v>
      </c>
      <c r="X14" s="352"/>
      <c r="Y14" s="352"/>
      <c r="Z14" s="352"/>
      <c r="AA14" s="353"/>
      <c r="AB14" s="106" t="s">
        <v>14</v>
      </c>
      <c r="AC14" s="218"/>
      <c r="AD14" s="218"/>
      <c r="AE14" s="218"/>
      <c r="AF14" s="73" t="s">
        <v>15</v>
      </c>
      <c r="AG14" s="218"/>
      <c r="AH14" s="218"/>
      <c r="AI14" s="218"/>
      <c r="AJ14" s="89" t="s">
        <v>156</v>
      </c>
      <c r="AK14" s="218"/>
      <c r="AL14" s="218"/>
      <c r="AM14" s="218"/>
      <c r="AN14" s="259"/>
      <c r="AO14" s="176"/>
      <c r="AP14" s="176"/>
      <c r="AQ14" s="176"/>
      <c r="AR14" s="176"/>
    </row>
    <row r="15" spans="1:51" ht="21.95" customHeight="1" thickBot="1">
      <c r="A15" s="170"/>
      <c r="B15" s="178"/>
      <c r="C15" s="170"/>
      <c r="D15" s="173"/>
      <c r="E15" s="9"/>
      <c r="F15" s="396" t="s">
        <v>143</v>
      </c>
      <c r="G15" s="287"/>
      <c r="H15" s="287"/>
      <c r="I15" s="287"/>
      <c r="J15" s="288"/>
      <c r="K15" s="107" t="s">
        <v>14</v>
      </c>
      <c r="L15" s="282"/>
      <c r="M15" s="282"/>
      <c r="N15" s="282"/>
      <c r="O15" s="76" t="s">
        <v>15</v>
      </c>
      <c r="P15" s="282"/>
      <c r="Q15" s="282"/>
      <c r="R15" s="282"/>
      <c r="S15" s="90" t="s">
        <v>156</v>
      </c>
      <c r="T15" s="282"/>
      <c r="U15" s="282"/>
      <c r="V15" s="283"/>
      <c r="W15" s="286" t="s">
        <v>117</v>
      </c>
      <c r="X15" s="287"/>
      <c r="Y15" s="287"/>
      <c r="Z15" s="287"/>
      <c r="AA15" s="288"/>
      <c r="AB15" s="270"/>
      <c r="AC15" s="271"/>
      <c r="AD15" s="271"/>
      <c r="AE15" s="271"/>
      <c r="AF15" s="271"/>
      <c r="AG15" s="271"/>
      <c r="AH15" s="271"/>
      <c r="AI15" s="271"/>
      <c r="AJ15" s="271"/>
      <c r="AK15" s="271"/>
      <c r="AL15" s="271"/>
      <c r="AM15" s="271"/>
      <c r="AN15" s="272"/>
      <c r="AO15" s="170"/>
      <c r="AP15" s="170"/>
      <c r="AQ15" s="170"/>
      <c r="AR15" s="170"/>
    </row>
    <row r="16" spans="1:51" ht="5.0999999999999996" customHeight="1">
      <c r="A16" s="170"/>
      <c r="B16" s="178"/>
      <c r="C16" s="170"/>
      <c r="D16" s="173"/>
      <c r="E16" s="9"/>
      <c r="F16" s="63"/>
      <c r="G16" s="63"/>
      <c r="H16" s="63"/>
      <c r="I16" s="63"/>
      <c r="J16" s="63"/>
      <c r="K16" s="9"/>
      <c r="L16" s="9"/>
      <c r="M16" s="9"/>
      <c r="N16" s="9"/>
      <c r="O16" s="9"/>
      <c r="P16" s="9"/>
      <c r="Q16" s="9"/>
      <c r="R16" s="9"/>
      <c r="S16" s="9"/>
      <c r="T16" s="9"/>
      <c r="U16" s="9"/>
      <c r="V16" s="9"/>
      <c r="W16" s="63"/>
      <c r="X16" s="63"/>
      <c r="Y16" s="63"/>
      <c r="Z16" s="63"/>
      <c r="AA16" s="63"/>
      <c r="AB16" s="9"/>
      <c r="AC16" s="9"/>
      <c r="AD16" s="9"/>
      <c r="AE16" s="9"/>
      <c r="AF16" s="9"/>
      <c r="AG16" s="9"/>
      <c r="AH16" s="9"/>
      <c r="AI16" s="9"/>
      <c r="AJ16" s="9"/>
      <c r="AK16" s="9"/>
      <c r="AL16" s="9"/>
      <c r="AM16" s="9"/>
      <c r="AN16" s="9"/>
      <c r="AO16" s="170"/>
      <c r="AP16" s="170"/>
      <c r="AQ16" s="170"/>
      <c r="AR16" s="170"/>
    </row>
    <row r="17" spans="1:44" ht="18" customHeight="1" thickBot="1">
      <c r="A17" s="170"/>
      <c r="B17" s="178"/>
      <c r="C17" s="170"/>
      <c r="D17" s="173"/>
      <c r="E17" s="53" t="s">
        <v>172</v>
      </c>
      <c r="F17" s="27"/>
      <c r="G17" s="36"/>
      <c r="H17" s="36"/>
      <c r="I17" s="36"/>
      <c r="J17" s="36"/>
      <c r="K17" s="36"/>
      <c r="L17" s="36"/>
      <c r="M17" s="36"/>
      <c r="N17" s="36"/>
      <c r="O17" s="36"/>
      <c r="P17" s="36"/>
      <c r="Q17" s="36"/>
      <c r="R17" s="36"/>
      <c r="S17" s="36"/>
      <c r="T17" s="36"/>
      <c r="U17" s="36"/>
      <c r="V17" s="36"/>
      <c r="W17" s="36"/>
      <c r="X17" s="36"/>
      <c r="Y17" s="36"/>
      <c r="Z17" s="36"/>
      <c r="AA17" s="36"/>
      <c r="AB17" s="27"/>
      <c r="AC17" s="27"/>
      <c r="AD17" s="27"/>
      <c r="AE17" s="27"/>
      <c r="AF17" s="27"/>
      <c r="AG17" s="27"/>
      <c r="AH17" s="27"/>
      <c r="AI17" s="27"/>
      <c r="AJ17" s="27"/>
      <c r="AK17" s="27"/>
      <c r="AL17" s="27"/>
      <c r="AM17" s="27"/>
      <c r="AN17" s="27"/>
      <c r="AO17" s="170"/>
      <c r="AP17" s="170"/>
      <c r="AQ17" s="170"/>
      <c r="AR17" s="170"/>
    </row>
    <row r="18" spans="1:44" ht="15" customHeight="1">
      <c r="A18" s="170"/>
      <c r="B18" s="178"/>
      <c r="C18" s="170"/>
      <c r="D18" s="173"/>
      <c r="E18" s="9"/>
      <c r="F18" s="393" t="s">
        <v>138</v>
      </c>
      <c r="G18" s="394"/>
      <c r="H18" s="394"/>
      <c r="I18" s="394"/>
      <c r="J18" s="394"/>
      <c r="K18" s="395"/>
      <c r="L18" s="273"/>
      <c r="M18" s="274"/>
      <c r="N18" s="274"/>
      <c r="O18" s="274"/>
      <c r="P18" s="274"/>
      <c r="Q18" s="274"/>
      <c r="R18" s="274"/>
      <c r="S18" s="274"/>
      <c r="T18" s="274"/>
      <c r="U18" s="274"/>
      <c r="V18" s="274"/>
      <c r="W18" s="274"/>
      <c r="X18" s="274"/>
      <c r="Y18" s="274"/>
      <c r="Z18" s="274"/>
      <c r="AA18" s="274"/>
      <c r="AB18" s="274"/>
      <c r="AC18" s="274"/>
      <c r="AD18" s="274"/>
      <c r="AE18" s="274"/>
      <c r="AF18" s="274"/>
      <c r="AG18" s="274"/>
      <c r="AH18" s="274"/>
      <c r="AI18" s="274"/>
      <c r="AJ18" s="274"/>
      <c r="AK18" s="274"/>
      <c r="AL18" s="274"/>
      <c r="AM18" s="274"/>
      <c r="AN18" s="275"/>
      <c r="AO18" s="170"/>
      <c r="AP18" s="170"/>
      <c r="AQ18" s="170"/>
      <c r="AR18" s="170"/>
    </row>
    <row r="19" spans="1:44" ht="15" customHeight="1">
      <c r="A19" s="170"/>
      <c r="B19" s="178"/>
      <c r="C19" s="170"/>
      <c r="D19" s="173"/>
      <c r="E19" s="9"/>
      <c r="F19" s="399" t="s">
        <v>149</v>
      </c>
      <c r="G19" s="400"/>
      <c r="H19" s="400"/>
      <c r="I19" s="400"/>
      <c r="J19" s="400"/>
      <c r="K19" s="401"/>
      <c r="L19" s="289"/>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1"/>
      <c r="AO19" s="170"/>
      <c r="AP19" s="170"/>
      <c r="AQ19" s="170"/>
      <c r="AR19" s="170"/>
    </row>
    <row r="20" spans="1:44" ht="15" customHeight="1" thickBot="1">
      <c r="A20" s="170"/>
      <c r="B20" s="178"/>
      <c r="C20" s="170"/>
      <c r="D20" s="173"/>
      <c r="E20" s="9"/>
      <c r="F20" s="297"/>
      <c r="G20" s="298"/>
      <c r="H20" s="298"/>
      <c r="I20" s="298"/>
      <c r="J20" s="298"/>
      <c r="K20" s="299"/>
      <c r="L20" s="303"/>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c r="AJ20" s="304"/>
      <c r="AK20" s="304"/>
      <c r="AL20" s="304"/>
      <c r="AM20" s="304"/>
      <c r="AN20" s="424"/>
      <c r="AO20" s="170"/>
      <c r="AP20" s="179"/>
      <c r="AQ20" s="170"/>
      <c r="AR20" s="170"/>
    </row>
    <row r="21" spans="1:44" ht="18" customHeight="1" thickTop="1">
      <c r="A21" s="170"/>
      <c r="B21" s="292"/>
      <c r="C21" s="170"/>
      <c r="D21" s="173"/>
      <c r="E21" s="9"/>
      <c r="F21" s="294" t="s">
        <v>415</v>
      </c>
      <c r="G21" s="295"/>
      <c r="H21" s="295"/>
      <c r="I21" s="295"/>
      <c r="J21" s="295"/>
      <c r="K21" s="296"/>
      <c r="L21" s="300"/>
      <c r="M21" s="301"/>
      <c r="N21" s="301"/>
      <c r="O21" s="301"/>
      <c r="P21" s="301"/>
      <c r="Q21" s="301"/>
      <c r="R21" s="301"/>
      <c r="S21" s="301"/>
      <c r="T21" s="301"/>
      <c r="U21" s="302"/>
      <c r="V21" s="306" t="s">
        <v>28</v>
      </c>
      <c r="W21" s="307"/>
      <c r="X21" s="307"/>
      <c r="Y21" s="307"/>
      <c r="Z21" s="308"/>
      <c r="AA21" s="16" t="s">
        <v>121</v>
      </c>
      <c r="AB21" s="309"/>
      <c r="AC21" s="309"/>
      <c r="AD21" s="52" t="s">
        <v>26</v>
      </c>
      <c r="AE21" s="439" t="s">
        <v>27</v>
      </c>
      <c r="AF21" s="439"/>
      <c r="AG21" s="360"/>
      <c r="AH21" s="360"/>
      <c r="AI21" s="360"/>
      <c r="AJ21" s="360"/>
      <c r="AK21" s="360"/>
      <c r="AL21" s="360"/>
      <c r="AM21" s="360"/>
      <c r="AN21" s="40" t="s">
        <v>15</v>
      </c>
      <c r="AO21" s="170"/>
      <c r="AP21" s="170"/>
      <c r="AQ21" s="170"/>
      <c r="AR21" s="170"/>
    </row>
    <row r="22" spans="1:44" ht="18" customHeight="1" thickBot="1">
      <c r="A22" s="170"/>
      <c r="B22" s="293"/>
      <c r="C22" s="170"/>
      <c r="D22" s="173"/>
      <c r="E22" s="9"/>
      <c r="F22" s="297"/>
      <c r="G22" s="298"/>
      <c r="H22" s="298"/>
      <c r="I22" s="298"/>
      <c r="J22" s="298"/>
      <c r="K22" s="299"/>
      <c r="L22" s="303"/>
      <c r="M22" s="304"/>
      <c r="N22" s="304"/>
      <c r="O22" s="304"/>
      <c r="P22" s="304"/>
      <c r="Q22" s="304"/>
      <c r="R22" s="304"/>
      <c r="S22" s="304"/>
      <c r="T22" s="304"/>
      <c r="U22" s="305"/>
      <c r="V22" s="361" t="s">
        <v>1</v>
      </c>
      <c r="W22" s="362"/>
      <c r="X22" s="362"/>
      <c r="Y22" s="362"/>
      <c r="Z22" s="363"/>
      <c r="AA22" s="367" t="s">
        <v>397</v>
      </c>
      <c r="AB22" s="368"/>
      <c r="AC22" s="368"/>
      <c r="AD22" s="368"/>
      <c r="AE22" s="284"/>
      <c r="AF22" s="284"/>
      <c r="AG22" s="285" t="s">
        <v>155</v>
      </c>
      <c r="AH22" s="285"/>
      <c r="AI22" s="284"/>
      <c r="AJ22" s="284"/>
      <c r="AK22" s="285" t="s">
        <v>153</v>
      </c>
      <c r="AL22" s="285"/>
      <c r="AM22" s="285"/>
      <c r="AN22" s="383"/>
      <c r="AO22" s="170"/>
      <c r="AP22" s="170"/>
      <c r="AQ22" s="170"/>
      <c r="AR22" s="170"/>
    </row>
    <row r="23" spans="1:44" ht="3.95" customHeight="1" thickTop="1">
      <c r="A23" s="170"/>
      <c r="B23" s="180"/>
      <c r="C23" s="170"/>
      <c r="D23" s="173"/>
      <c r="E23" s="9"/>
      <c r="F23" s="294" t="s">
        <v>115</v>
      </c>
      <c r="G23" s="295"/>
      <c r="H23" s="295"/>
      <c r="I23" s="295"/>
      <c r="J23" s="295"/>
      <c r="K23" s="296"/>
      <c r="L23" s="20"/>
      <c r="M23" s="21"/>
      <c r="N23" s="21"/>
      <c r="O23" s="21"/>
      <c r="P23" s="21"/>
      <c r="Q23" s="21"/>
      <c r="R23" s="21"/>
      <c r="S23" s="21"/>
      <c r="T23" s="21"/>
      <c r="U23" s="21"/>
      <c r="V23" s="22"/>
      <c r="W23" s="22"/>
      <c r="X23" s="22"/>
      <c r="Y23" s="22"/>
      <c r="Z23" s="22"/>
      <c r="AA23" s="23"/>
      <c r="AB23" s="9"/>
      <c r="AC23" s="23"/>
      <c r="AD23" s="12"/>
      <c r="AE23" s="24"/>
      <c r="AF23" s="25"/>
      <c r="AG23" s="12"/>
      <c r="AH23" s="15"/>
      <c r="AI23" s="24"/>
      <c r="AJ23" s="25"/>
      <c r="AK23" s="23"/>
      <c r="AL23" s="15"/>
      <c r="AM23" s="15"/>
      <c r="AN23" s="41"/>
      <c r="AO23" s="170"/>
      <c r="AP23" s="170"/>
      <c r="AQ23" s="170"/>
      <c r="AR23" s="170"/>
    </row>
    <row r="24" spans="1:44" ht="18" customHeight="1">
      <c r="A24" s="170"/>
      <c r="B24" s="170"/>
      <c r="C24" s="170"/>
      <c r="D24" s="173"/>
      <c r="E24" s="9"/>
      <c r="F24" s="369"/>
      <c r="G24" s="370"/>
      <c r="H24" s="370"/>
      <c r="I24" s="370"/>
      <c r="J24" s="370"/>
      <c r="K24" s="371"/>
      <c r="L24" s="26"/>
      <c r="M24" s="425"/>
      <c r="N24" s="425"/>
      <c r="O24" s="425"/>
      <c r="P24" s="53" t="s">
        <v>118</v>
      </c>
      <c r="Q24" s="425"/>
      <c r="R24" s="425"/>
      <c r="S24" s="53" t="s">
        <v>337</v>
      </c>
      <c r="T24" s="425"/>
      <c r="U24" s="425"/>
      <c r="V24" s="53" t="s">
        <v>120</v>
      </c>
      <c r="W24" s="99" t="s">
        <v>14</v>
      </c>
      <c r="X24" s="169" t="str">
        <f>IF(OR(M24="",Q24="",T24=""),"",TEXT(DATE(M24,Q24,T24),"aaa"))</f>
        <v/>
      </c>
      <c r="Y24" s="398" t="s">
        <v>122</v>
      </c>
      <c r="Z24" s="398"/>
      <c r="AA24" s="398"/>
      <c r="AB24" s="398"/>
      <c r="AC24" s="398"/>
      <c r="AD24" s="398"/>
      <c r="AE24" s="397" t="s">
        <v>146</v>
      </c>
      <c r="AF24" s="397"/>
      <c r="AG24" s="397"/>
      <c r="AH24" s="357"/>
      <c r="AI24" s="357"/>
      <c r="AJ24" s="51" t="s">
        <v>29</v>
      </c>
      <c r="AK24" s="357"/>
      <c r="AL24" s="357"/>
      <c r="AM24" s="50" t="s">
        <v>30</v>
      </c>
      <c r="AN24" s="42"/>
      <c r="AO24" s="170"/>
      <c r="AP24" s="170"/>
      <c r="AQ24" s="181"/>
      <c r="AR24" s="170"/>
    </row>
    <row r="25" spans="1:44" ht="18" customHeight="1">
      <c r="A25" s="170"/>
      <c r="B25" s="170"/>
      <c r="C25" s="170"/>
      <c r="D25" s="173"/>
      <c r="E25" s="9"/>
      <c r="F25" s="297"/>
      <c r="G25" s="298"/>
      <c r="H25" s="298"/>
      <c r="I25" s="298"/>
      <c r="J25" s="298"/>
      <c r="K25" s="299"/>
      <c r="L25" s="18"/>
      <c r="M25" s="358"/>
      <c r="N25" s="358"/>
      <c r="O25" s="358"/>
      <c r="P25" s="212"/>
      <c r="Q25" s="359"/>
      <c r="R25" s="359"/>
      <c r="S25" s="212"/>
      <c r="T25" s="359"/>
      <c r="U25" s="359"/>
      <c r="V25" s="212"/>
      <c r="W25" s="213"/>
      <c r="X25" s="213"/>
      <c r="Y25" s="213"/>
      <c r="Z25" s="19"/>
      <c r="AA25" s="19"/>
      <c r="AB25" s="19"/>
      <c r="AC25" s="19"/>
      <c r="AD25" s="19"/>
      <c r="AE25" s="19"/>
      <c r="AF25" s="19"/>
      <c r="AG25" s="19"/>
      <c r="AH25" s="359"/>
      <c r="AI25" s="359"/>
      <c r="AJ25" s="212"/>
      <c r="AK25" s="284"/>
      <c r="AL25" s="284"/>
      <c r="AM25" s="212"/>
      <c r="AN25" s="43"/>
      <c r="AO25" s="170"/>
      <c r="AP25" s="170"/>
      <c r="AQ25" s="170"/>
      <c r="AR25" s="170"/>
    </row>
    <row r="26" spans="1:44" ht="18" customHeight="1">
      <c r="A26" s="170"/>
      <c r="B26" s="170"/>
      <c r="C26" s="170"/>
      <c r="D26" s="173"/>
      <c r="E26" s="9"/>
      <c r="F26" s="294" t="s">
        <v>23</v>
      </c>
      <c r="G26" s="295"/>
      <c r="H26" s="295"/>
      <c r="I26" s="295"/>
      <c r="J26" s="295"/>
      <c r="K26" s="296"/>
      <c r="L26" s="300"/>
      <c r="M26" s="301"/>
      <c r="N26" s="301"/>
      <c r="O26" s="301"/>
      <c r="P26" s="301"/>
      <c r="Q26" s="301"/>
      <c r="R26" s="301"/>
      <c r="S26" s="301"/>
      <c r="T26" s="301"/>
      <c r="U26" s="302"/>
      <c r="V26" s="379" t="s">
        <v>147</v>
      </c>
      <c r="W26" s="57" t="s">
        <v>18</v>
      </c>
      <c r="X26" s="382"/>
      <c r="Y26" s="382"/>
      <c r="Z26" s="52" t="s">
        <v>16</v>
      </c>
      <c r="AA26" s="382"/>
      <c r="AB26" s="382"/>
      <c r="AC26" s="17" t="s">
        <v>121</v>
      </c>
      <c r="AD26" s="17" t="s">
        <v>121</v>
      </c>
      <c r="AE26" s="17" t="s">
        <v>121</v>
      </c>
      <c r="AF26" s="17" t="s">
        <v>121</v>
      </c>
      <c r="AG26" s="17" t="s">
        <v>121</v>
      </c>
      <c r="AH26" s="17" t="s">
        <v>121</v>
      </c>
      <c r="AI26" s="17" t="s">
        <v>121</v>
      </c>
      <c r="AJ26" s="17"/>
      <c r="AK26" s="17"/>
      <c r="AL26" s="17"/>
      <c r="AM26" s="17"/>
      <c r="AN26" s="40"/>
      <c r="AO26" s="170"/>
      <c r="AP26" s="170"/>
      <c r="AQ26" s="170"/>
      <c r="AR26" s="170"/>
    </row>
    <row r="27" spans="1:44" ht="18" customHeight="1">
      <c r="A27" s="170"/>
      <c r="B27" s="170"/>
      <c r="C27" s="170"/>
      <c r="D27" s="173"/>
      <c r="E27" s="9"/>
      <c r="F27" s="369"/>
      <c r="G27" s="370"/>
      <c r="H27" s="370"/>
      <c r="I27" s="370"/>
      <c r="J27" s="370"/>
      <c r="K27" s="371"/>
      <c r="L27" s="276"/>
      <c r="M27" s="277"/>
      <c r="N27" s="277"/>
      <c r="O27" s="277"/>
      <c r="P27" s="277"/>
      <c r="Q27" s="277"/>
      <c r="R27" s="277"/>
      <c r="S27" s="277"/>
      <c r="T27" s="277"/>
      <c r="U27" s="278"/>
      <c r="V27" s="380"/>
      <c r="W27" s="279"/>
      <c r="X27" s="280"/>
      <c r="Y27" s="280"/>
      <c r="Z27" s="280"/>
      <c r="AA27" s="280"/>
      <c r="AB27" s="280"/>
      <c r="AC27" s="280"/>
      <c r="AD27" s="280"/>
      <c r="AE27" s="280"/>
      <c r="AF27" s="280"/>
      <c r="AG27" s="280"/>
      <c r="AH27" s="280"/>
      <c r="AI27" s="280"/>
      <c r="AJ27" s="280"/>
      <c r="AK27" s="280"/>
      <c r="AL27" s="280"/>
      <c r="AM27" s="280"/>
      <c r="AN27" s="281"/>
      <c r="AO27" s="170"/>
      <c r="AP27" s="170"/>
      <c r="AQ27" s="170"/>
      <c r="AR27" s="170"/>
    </row>
    <row r="28" spans="1:44" ht="18" customHeight="1">
      <c r="A28" s="170"/>
      <c r="B28" s="170"/>
      <c r="C28" s="170"/>
      <c r="D28" s="173"/>
      <c r="E28" s="9"/>
      <c r="F28" s="369"/>
      <c r="G28" s="370"/>
      <c r="H28" s="370"/>
      <c r="I28" s="370"/>
      <c r="J28" s="370"/>
      <c r="K28" s="371"/>
      <c r="L28" s="303"/>
      <c r="M28" s="304"/>
      <c r="N28" s="304"/>
      <c r="O28" s="304"/>
      <c r="P28" s="304"/>
      <c r="Q28" s="304"/>
      <c r="R28" s="304"/>
      <c r="S28" s="304"/>
      <c r="T28" s="304"/>
      <c r="U28" s="305"/>
      <c r="V28" s="380"/>
      <c r="W28" s="354"/>
      <c r="X28" s="355"/>
      <c r="Y28" s="355"/>
      <c r="Z28" s="355"/>
      <c r="AA28" s="355"/>
      <c r="AB28" s="355"/>
      <c r="AC28" s="355"/>
      <c r="AD28" s="355"/>
      <c r="AE28" s="355"/>
      <c r="AF28" s="355"/>
      <c r="AG28" s="355"/>
      <c r="AH28" s="355"/>
      <c r="AI28" s="355"/>
      <c r="AJ28" s="355"/>
      <c r="AK28" s="355"/>
      <c r="AL28" s="355"/>
      <c r="AM28" s="355"/>
      <c r="AN28" s="356"/>
      <c r="AO28" s="170"/>
      <c r="AP28" s="170"/>
      <c r="AQ28" s="170"/>
      <c r="AR28" s="170"/>
    </row>
    <row r="29" spans="1:44" ht="18" customHeight="1" thickBot="1">
      <c r="A29" s="170"/>
      <c r="B29" s="170"/>
      <c r="C29" s="170"/>
      <c r="D29" s="173"/>
      <c r="E29" s="9"/>
      <c r="F29" s="372"/>
      <c r="G29" s="373"/>
      <c r="H29" s="373"/>
      <c r="I29" s="373"/>
      <c r="J29" s="373"/>
      <c r="K29" s="374"/>
      <c r="L29" s="266" t="s">
        <v>24</v>
      </c>
      <c r="M29" s="267"/>
      <c r="N29" s="267"/>
      <c r="O29" s="267"/>
      <c r="P29" s="267"/>
      <c r="Q29" s="268"/>
      <c r="R29" s="676"/>
      <c r="S29" s="95" t="s">
        <v>325</v>
      </c>
      <c r="T29" s="676"/>
      <c r="U29" s="96" t="s">
        <v>326</v>
      </c>
      <c r="V29" s="381"/>
      <c r="W29" s="260" t="s">
        <v>339</v>
      </c>
      <c r="X29" s="261"/>
      <c r="Y29" s="182" t="s">
        <v>125</v>
      </c>
      <c r="Z29" s="391"/>
      <c r="AA29" s="391"/>
      <c r="AB29" s="391"/>
      <c r="AC29" s="182" t="s">
        <v>126</v>
      </c>
      <c r="AD29" s="391"/>
      <c r="AE29" s="391"/>
      <c r="AF29" s="391"/>
      <c r="AG29" s="391"/>
      <c r="AH29" s="391"/>
      <c r="AI29" s="72" t="s">
        <v>17</v>
      </c>
      <c r="AJ29" s="391"/>
      <c r="AK29" s="391"/>
      <c r="AL29" s="391"/>
      <c r="AM29" s="391"/>
      <c r="AN29" s="392"/>
      <c r="AO29" s="170"/>
      <c r="AP29" s="170"/>
      <c r="AQ29" s="170"/>
      <c r="AR29" s="170"/>
    </row>
    <row r="30" spans="1:44" ht="5.0999999999999996" customHeight="1">
      <c r="A30" s="170"/>
      <c r="B30" s="170"/>
      <c r="C30" s="170"/>
      <c r="D30" s="173"/>
      <c r="E30" s="9"/>
      <c r="F30" s="63"/>
      <c r="G30" s="63"/>
      <c r="H30" s="63"/>
      <c r="I30" s="63"/>
      <c r="J30" s="63"/>
      <c r="K30" s="63"/>
      <c r="L30" s="63"/>
      <c r="M30" s="63"/>
      <c r="N30" s="63"/>
      <c r="O30" s="63"/>
      <c r="P30" s="63"/>
      <c r="Q30" s="23"/>
      <c r="R30" s="23"/>
      <c r="S30" s="23"/>
      <c r="T30" s="23"/>
      <c r="U30" s="23"/>
      <c r="V30" s="74"/>
      <c r="W30" s="7"/>
      <c r="X30" s="7"/>
      <c r="Y30" s="24"/>
      <c r="Z30" s="24"/>
      <c r="AA30" s="14"/>
      <c r="AB30" s="14"/>
      <c r="AC30" s="24"/>
      <c r="AD30" s="14"/>
      <c r="AE30" s="14"/>
      <c r="AF30" s="24"/>
      <c r="AG30" s="24"/>
      <c r="AH30" s="12"/>
      <c r="AI30" s="14"/>
      <c r="AJ30" s="12"/>
      <c r="AK30" s="12"/>
      <c r="AL30" s="12"/>
      <c r="AM30" s="12"/>
      <c r="AN30" s="12"/>
      <c r="AO30" s="170"/>
      <c r="AP30" s="170"/>
      <c r="AQ30" s="170"/>
      <c r="AR30" s="170"/>
    </row>
    <row r="31" spans="1:44" ht="18" customHeight="1" thickBot="1">
      <c r="A31" s="170"/>
      <c r="B31" s="170"/>
      <c r="C31" s="170"/>
      <c r="D31" s="173"/>
      <c r="E31" s="77" t="s">
        <v>150</v>
      </c>
      <c r="F31" s="9"/>
      <c r="G31" s="7"/>
      <c r="H31" s="7"/>
      <c r="I31" s="7"/>
      <c r="J31" s="7"/>
      <c r="K31" s="7"/>
      <c r="L31" s="7"/>
      <c r="M31" s="7"/>
      <c r="N31" s="7"/>
      <c r="O31" s="7"/>
      <c r="P31" s="7"/>
      <c r="Q31" s="9"/>
      <c r="R31" s="9"/>
      <c r="S31" s="9"/>
      <c r="T31" s="9"/>
      <c r="U31" s="9"/>
      <c r="V31" s="7"/>
      <c r="W31" s="7"/>
      <c r="X31" s="7"/>
      <c r="Y31" s="7"/>
      <c r="Z31" s="7"/>
      <c r="AA31" s="7"/>
      <c r="AB31" s="7"/>
      <c r="AC31" s="7"/>
      <c r="AD31" s="7"/>
      <c r="AE31" s="7"/>
      <c r="AF31" s="7"/>
      <c r="AG31" s="7"/>
      <c r="AH31" s="7"/>
      <c r="AI31" s="7"/>
      <c r="AJ31" s="7"/>
      <c r="AK31" s="7"/>
      <c r="AL31" s="9"/>
      <c r="AM31" s="9"/>
      <c r="AN31" s="9"/>
      <c r="AO31" s="170"/>
      <c r="AP31" s="170"/>
      <c r="AQ31" s="170"/>
      <c r="AR31" s="170"/>
    </row>
    <row r="32" spans="1:44" ht="21.95" customHeight="1">
      <c r="A32" s="170"/>
      <c r="B32" s="170"/>
      <c r="C32" s="170"/>
      <c r="D32" s="173"/>
      <c r="E32" s="9"/>
      <c r="F32" s="431" t="s">
        <v>141</v>
      </c>
      <c r="G32" s="432"/>
      <c r="H32" s="432"/>
      <c r="I32" s="432"/>
      <c r="J32" s="432"/>
      <c r="K32" s="432"/>
      <c r="L32" s="432"/>
      <c r="M32" s="432"/>
      <c r="N32" s="432"/>
      <c r="O32" s="432"/>
      <c r="P32" s="432"/>
      <c r="Q32" s="432"/>
      <c r="R32" s="432"/>
      <c r="S32" s="432"/>
      <c r="T32" s="432"/>
      <c r="U32" s="433"/>
      <c r="V32" s="245" t="s">
        <v>19</v>
      </c>
      <c r="W32" s="246"/>
      <c r="X32" s="246"/>
      <c r="Y32" s="246"/>
      <c r="Z32" s="246"/>
      <c r="AA32" s="269"/>
      <c r="AB32" s="245" t="s">
        <v>20</v>
      </c>
      <c r="AC32" s="246"/>
      <c r="AD32" s="246"/>
      <c r="AE32" s="246"/>
      <c r="AF32" s="246"/>
      <c r="AG32" s="246"/>
      <c r="AH32" s="269"/>
      <c r="AI32" s="245" t="s">
        <v>22</v>
      </c>
      <c r="AJ32" s="246"/>
      <c r="AK32" s="246"/>
      <c r="AL32" s="246"/>
      <c r="AM32" s="246"/>
      <c r="AN32" s="247"/>
      <c r="AO32" s="170"/>
      <c r="AP32" s="170"/>
      <c r="AQ32" s="170"/>
      <c r="AR32" s="170"/>
    </row>
    <row r="33" spans="1:44" ht="21" customHeight="1">
      <c r="A33" s="170"/>
      <c r="B33" s="170"/>
      <c r="C33" s="170"/>
      <c r="D33" s="173"/>
      <c r="E33" s="9"/>
      <c r="F33" s="78" t="s">
        <v>5</v>
      </c>
      <c r="G33" s="242" t="s">
        <v>177</v>
      </c>
      <c r="H33" s="243"/>
      <c r="I33" s="243"/>
      <c r="J33" s="243"/>
      <c r="K33" s="244"/>
      <c r="L33" s="194"/>
      <c r="M33" s="54" t="s">
        <v>8</v>
      </c>
      <c r="N33" s="79" t="s">
        <v>9</v>
      </c>
      <c r="O33" s="242" t="s">
        <v>413</v>
      </c>
      <c r="P33" s="243"/>
      <c r="Q33" s="243"/>
      <c r="R33" s="243"/>
      <c r="S33" s="244"/>
      <c r="T33" s="194"/>
      <c r="U33" s="56" t="s">
        <v>8</v>
      </c>
      <c r="V33" s="28"/>
      <c r="W33" s="29"/>
      <c r="X33" s="29"/>
      <c r="Y33" s="29"/>
      <c r="Z33" s="29"/>
      <c r="AA33" s="30"/>
      <c r="AB33" s="35"/>
      <c r="AC33" s="7"/>
      <c r="AD33" s="7"/>
      <c r="AE33" s="7"/>
      <c r="AF33" s="7"/>
      <c r="AG33" s="7"/>
      <c r="AH33" s="30"/>
      <c r="AI33" s="7"/>
      <c r="AJ33" s="7"/>
      <c r="AK33" s="7"/>
      <c r="AL33" s="7"/>
      <c r="AM33" s="9"/>
      <c r="AN33" s="37"/>
      <c r="AO33" s="170"/>
      <c r="AP33" s="170"/>
      <c r="AQ33" s="170"/>
      <c r="AR33" s="170"/>
    </row>
    <row r="34" spans="1:44" ht="21" customHeight="1">
      <c r="A34" s="170"/>
      <c r="B34" s="170"/>
      <c r="C34" s="170"/>
      <c r="D34" s="173"/>
      <c r="E34" s="9"/>
      <c r="F34" s="78" t="s">
        <v>6</v>
      </c>
      <c r="G34" s="242" t="s">
        <v>178</v>
      </c>
      <c r="H34" s="243"/>
      <c r="I34" s="243"/>
      <c r="J34" s="243"/>
      <c r="K34" s="244"/>
      <c r="L34" s="194"/>
      <c r="M34" s="54" t="s">
        <v>8</v>
      </c>
      <c r="N34" s="79" t="s">
        <v>10</v>
      </c>
      <c r="O34" s="242" t="s">
        <v>180</v>
      </c>
      <c r="P34" s="243"/>
      <c r="Q34" s="243"/>
      <c r="R34" s="243"/>
      <c r="S34" s="244"/>
      <c r="T34" s="194"/>
      <c r="U34" s="56" t="s">
        <v>8</v>
      </c>
      <c r="V34" s="429">
        <v>3100</v>
      </c>
      <c r="W34" s="430"/>
      <c r="X34" s="430"/>
      <c r="Y34" s="51" t="s">
        <v>25</v>
      </c>
      <c r="Z34" s="183" t="str">
        <f>IF(L33+L34+T33=0,"",L33+L34+T33)</f>
        <v/>
      </c>
      <c r="AA34" s="105" t="s">
        <v>8</v>
      </c>
      <c r="AB34" s="257">
        <v>18200</v>
      </c>
      <c r="AC34" s="258"/>
      <c r="AD34" s="258"/>
      <c r="AE34" s="258"/>
      <c r="AF34" s="51" t="s">
        <v>25</v>
      </c>
      <c r="AG34" s="184" t="str">
        <f>IF(L33+L35+T34=0,"",L33+L35+T34)</f>
        <v/>
      </c>
      <c r="AH34" s="105" t="s">
        <v>8</v>
      </c>
      <c r="AI34" s="255" t="str">
        <f>TEXT(IFERROR((V34*IF(ISNUMBER(Z34),Z34,0))+(AB34*IF(ISNUMBER(AG34),AG34,0)),""),"#,###")</f>
        <v/>
      </c>
      <c r="AJ34" s="256"/>
      <c r="AK34" s="256"/>
      <c r="AL34" s="256"/>
      <c r="AM34" s="256"/>
      <c r="AN34" s="108" t="s">
        <v>21</v>
      </c>
      <c r="AO34" s="170"/>
      <c r="AP34" s="170"/>
      <c r="AQ34" s="170"/>
      <c r="AR34" s="170"/>
    </row>
    <row r="35" spans="1:44" ht="21" customHeight="1" thickBot="1">
      <c r="A35" s="170"/>
      <c r="B35" s="170"/>
      <c r="C35" s="170"/>
      <c r="D35" s="173"/>
      <c r="E35" s="9"/>
      <c r="F35" s="80" t="s">
        <v>7</v>
      </c>
      <c r="G35" s="239" t="s">
        <v>179</v>
      </c>
      <c r="H35" s="240"/>
      <c r="I35" s="240"/>
      <c r="J35" s="240"/>
      <c r="K35" s="241"/>
      <c r="L35" s="195"/>
      <c r="M35" s="55" t="s">
        <v>8</v>
      </c>
      <c r="N35" s="440" t="s">
        <v>176</v>
      </c>
      <c r="O35" s="441"/>
      <c r="P35" s="441"/>
      <c r="Q35" s="441"/>
      <c r="R35" s="441"/>
      <c r="S35" s="441"/>
      <c r="T35" s="441"/>
      <c r="U35" s="442"/>
      <c r="V35" s="44"/>
      <c r="W35" s="45"/>
      <c r="X35" s="45"/>
      <c r="Y35" s="45"/>
      <c r="Z35" s="45"/>
      <c r="AA35" s="46"/>
      <c r="AB35" s="44"/>
      <c r="AC35" s="45"/>
      <c r="AD35" s="45"/>
      <c r="AE35" s="45"/>
      <c r="AF35" s="45"/>
      <c r="AG35" s="45"/>
      <c r="AH35" s="46"/>
      <c r="AI35" s="45"/>
      <c r="AJ35" s="45"/>
      <c r="AK35" s="45"/>
      <c r="AL35" s="45"/>
      <c r="AM35" s="38"/>
      <c r="AN35" s="39"/>
      <c r="AO35" s="170"/>
      <c r="AP35" s="170"/>
      <c r="AQ35" s="170"/>
      <c r="AR35" s="170"/>
    </row>
    <row r="36" spans="1:44" ht="5.0999999999999996" customHeight="1">
      <c r="A36" s="170"/>
      <c r="B36" s="170"/>
      <c r="C36" s="170"/>
      <c r="D36" s="173"/>
      <c r="E36" s="9"/>
      <c r="F36" s="68"/>
      <c r="G36" s="68"/>
      <c r="H36" s="64"/>
      <c r="I36" s="65"/>
      <c r="J36" s="65"/>
      <c r="K36" s="65"/>
      <c r="L36" s="6"/>
      <c r="M36" s="66"/>
      <c r="N36" s="67"/>
      <c r="O36" s="67"/>
      <c r="P36" s="67"/>
      <c r="Q36" s="67"/>
      <c r="R36" s="67"/>
      <c r="S36" s="67"/>
      <c r="T36" s="67"/>
      <c r="U36" s="67"/>
      <c r="V36" s="7"/>
      <c r="W36" s="7"/>
      <c r="X36" s="7"/>
      <c r="Y36" s="7"/>
      <c r="Z36" s="7"/>
      <c r="AA36" s="7"/>
      <c r="AB36" s="7"/>
      <c r="AC36" s="7"/>
      <c r="AD36" s="7"/>
      <c r="AE36" s="7"/>
      <c r="AF36" s="7"/>
      <c r="AG36" s="7"/>
      <c r="AH36" s="7"/>
      <c r="AI36" s="7"/>
      <c r="AJ36" s="7"/>
      <c r="AK36" s="7"/>
      <c r="AL36" s="7"/>
      <c r="AM36" s="9"/>
      <c r="AN36" s="9"/>
      <c r="AO36" s="170"/>
      <c r="AP36" s="170"/>
      <c r="AQ36" s="170"/>
      <c r="AR36" s="170"/>
    </row>
    <row r="37" spans="1:44" ht="18" customHeight="1" thickBot="1">
      <c r="A37" s="170"/>
      <c r="B37" s="170"/>
      <c r="C37" s="170"/>
      <c r="D37" s="173"/>
      <c r="E37" s="50" t="s">
        <v>151</v>
      </c>
      <c r="F37" s="9"/>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9"/>
      <c r="AM37" s="9"/>
      <c r="AN37" s="9"/>
      <c r="AO37" s="170"/>
      <c r="AP37" s="170"/>
      <c r="AQ37" s="170"/>
      <c r="AR37" s="170"/>
    </row>
    <row r="38" spans="1:44" ht="15" customHeight="1">
      <c r="A38" s="170"/>
      <c r="B38" s="170"/>
      <c r="C38" s="170"/>
      <c r="D38" s="173"/>
      <c r="E38" s="9"/>
      <c r="F38" s="434" t="s">
        <v>11</v>
      </c>
      <c r="G38" s="435"/>
      <c r="H38" s="435"/>
      <c r="I38" s="435"/>
      <c r="J38" s="436"/>
      <c r="K38" s="273"/>
      <c r="L38" s="274"/>
      <c r="M38" s="274"/>
      <c r="N38" s="274"/>
      <c r="O38" s="274"/>
      <c r="P38" s="274"/>
      <c r="Q38" s="274"/>
      <c r="R38" s="274"/>
      <c r="S38" s="346"/>
      <c r="T38" s="324" t="s">
        <v>327</v>
      </c>
      <c r="U38" s="325"/>
      <c r="V38" s="325"/>
      <c r="W38" s="326"/>
      <c r="X38" s="330" t="s">
        <v>139</v>
      </c>
      <c r="Y38" s="331"/>
      <c r="Z38" s="331"/>
      <c r="AA38" s="332"/>
      <c r="AB38" s="339"/>
      <c r="AC38" s="340"/>
      <c r="AD38" s="340"/>
      <c r="AE38" s="340"/>
      <c r="AF38" s="340"/>
      <c r="AG38" s="340"/>
      <c r="AH38" s="340"/>
      <c r="AI38" s="340"/>
      <c r="AJ38" s="341"/>
      <c r="AK38" s="312" t="s">
        <v>140</v>
      </c>
      <c r="AL38" s="313"/>
      <c r="AM38" s="313"/>
      <c r="AN38" s="314"/>
      <c r="AO38" s="170"/>
      <c r="AP38" s="170"/>
      <c r="AQ38" s="170"/>
      <c r="AR38" s="170"/>
    </row>
    <row r="39" spans="1:44" ht="15" customHeight="1">
      <c r="A39" s="170"/>
      <c r="B39" s="170"/>
      <c r="C39" s="170"/>
      <c r="D39" s="173"/>
      <c r="E39" s="9"/>
      <c r="F39" s="318" t="s">
        <v>12</v>
      </c>
      <c r="G39" s="319"/>
      <c r="H39" s="319"/>
      <c r="I39" s="319"/>
      <c r="J39" s="320"/>
      <c r="K39" s="289"/>
      <c r="L39" s="290"/>
      <c r="M39" s="290"/>
      <c r="N39" s="290"/>
      <c r="O39" s="290"/>
      <c r="P39" s="290"/>
      <c r="Q39" s="290"/>
      <c r="R39" s="290"/>
      <c r="S39" s="345"/>
      <c r="T39" s="327"/>
      <c r="U39" s="328"/>
      <c r="V39" s="328"/>
      <c r="W39" s="329"/>
      <c r="X39" s="333"/>
      <c r="Y39" s="334"/>
      <c r="Z39" s="334"/>
      <c r="AA39" s="335"/>
      <c r="AB39" s="342"/>
      <c r="AC39" s="343"/>
      <c r="AD39" s="343"/>
      <c r="AE39" s="343"/>
      <c r="AF39" s="343"/>
      <c r="AG39" s="343"/>
      <c r="AH39" s="343"/>
      <c r="AI39" s="343"/>
      <c r="AJ39" s="344"/>
      <c r="AK39" s="230"/>
      <c r="AL39" s="231"/>
      <c r="AM39" s="231"/>
      <c r="AN39" s="232"/>
      <c r="AO39" s="170"/>
      <c r="AP39" s="170"/>
      <c r="AQ39" s="170"/>
      <c r="AR39" s="170"/>
    </row>
    <row r="40" spans="1:44" ht="15" customHeight="1">
      <c r="A40" s="170"/>
      <c r="B40" s="170"/>
      <c r="C40" s="170"/>
      <c r="D40" s="173"/>
      <c r="E40" s="9"/>
      <c r="F40" s="321"/>
      <c r="G40" s="322"/>
      <c r="H40" s="322"/>
      <c r="I40" s="322"/>
      <c r="J40" s="323"/>
      <c r="K40" s="303"/>
      <c r="L40" s="304"/>
      <c r="M40" s="304"/>
      <c r="N40" s="304"/>
      <c r="O40" s="304"/>
      <c r="P40" s="304"/>
      <c r="Q40" s="304"/>
      <c r="R40" s="304"/>
      <c r="S40" s="305"/>
      <c r="T40" s="16"/>
      <c r="U40" s="671"/>
      <c r="V40" s="211" t="s">
        <v>325</v>
      </c>
      <c r="W40" s="81"/>
      <c r="X40" s="336" t="s">
        <v>324</v>
      </c>
      <c r="Y40" s="337"/>
      <c r="Z40" s="337"/>
      <c r="AA40" s="338"/>
      <c r="AB40" s="315"/>
      <c r="AC40" s="316"/>
      <c r="AD40" s="316"/>
      <c r="AE40" s="316"/>
      <c r="AF40" s="316"/>
      <c r="AG40" s="316"/>
      <c r="AH40" s="316"/>
      <c r="AI40" s="316"/>
      <c r="AJ40" s="317"/>
      <c r="AK40" s="230"/>
      <c r="AL40" s="231"/>
      <c r="AM40" s="231"/>
      <c r="AN40" s="232"/>
      <c r="AO40" s="170"/>
      <c r="AP40" s="170"/>
      <c r="AQ40" s="170"/>
      <c r="AR40" s="170"/>
    </row>
    <row r="41" spans="1:44" ht="18" customHeight="1" thickBot="1">
      <c r="A41" s="170"/>
      <c r="B41" s="170"/>
      <c r="C41" s="170"/>
      <c r="D41" s="173"/>
      <c r="E41" s="9"/>
      <c r="F41" s="426" t="s">
        <v>13</v>
      </c>
      <c r="G41" s="427"/>
      <c r="H41" s="427"/>
      <c r="I41" s="427"/>
      <c r="J41" s="428"/>
      <c r="K41" s="437"/>
      <c r="L41" s="438"/>
      <c r="M41" s="109"/>
      <c r="N41" s="185" t="s">
        <v>118</v>
      </c>
      <c r="O41" s="109"/>
      <c r="P41" s="185" t="s">
        <v>337</v>
      </c>
      <c r="Q41" s="109"/>
      <c r="R41" s="185" t="s">
        <v>336</v>
      </c>
      <c r="S41" s="186"/>
      <c r="T41" s="82"/>
      <c r="U41" s="672"/>
      <c r="V41" s="188" t="s">
        <v>326</v>
      </c>
      <c r="W41" s="189"/>
      <c r="X41" s="236" t="s">
        <v>148</v>
      </c>
      <c r="Y41" s="237"/>
      <c r="Z41" s="237"/>
      <c r="AA41" s="238"/>
      <c r="AB41" s="100" t="s">
        <v>348</v>
      </c>
      <c r="AC41" s="262"/>
      <c r="AD41" s="262"/>
      <c r="AE41" s="101" t="s">
        <v>347</v>
      </c>
      <c r="AF41" s="262"/>
      <c r="AG41" s="262"/>
      <c r="AH41" s="104" t="s">
        <v>346</v>
      </c>
      <c r="AI41" s="262"/>
      <c r="AJ41" s="263"/>
      <c r="AK41" s="233"/>
      <c r="AL41" s="234"/>
      <c r="AM41" s="234"/>
      <c r="AN41" s="235"/>
      <c r="AO41" s="170"/>
      <c r="AP41" s="170"/>
      <c r="AQ41" s="170"/>
      <c r="AR41" s="170"/>
    </row>
    <row r="42" spans="1:44" ht="15.75" customHeight="1">
      <c r="A42" s="170"/>
      <c r="B42" s="170"/>
      <c r="C42" s="170"/>
      <c r="D42" s="173"/>
      <c r="E42" s="9"/>
      <c r="F42" s="434" t="s">
        <v>11</v>
      </c>
      <c r="G42" s="435"/>
      <c r="H42" s="435"/>
      <c r="I42" s="435"/>
      <c r="J42" s="436"/>
      <c r="K42" s="273"/>
      <c r="L42" s="274"/>
      <c r="M42" s="274"/>
      <c r="N42" s="274"/>
      <c r="O42" s="274"/>
      <c r="P42" s="274"/>
      <c r="Q42" s="274"/>
      <c r="R42" s="274"/>
      <c r="S42" s="346"/>
      <c r="T42" s="324" t="s">
        <v>327</v>
      </c>
      <c r="U42" s="325"/>
      <c r="V42" s="325"/>
      <c r="W42" s="326"/>
      <c r="X42" s="330" t="s">
        <v>139</v>
      </c>
      <c r="Y42" s="331"/>
      <c r="Z42" s="331"/>
      <c r="AA42" s="332"/>
      <c r="AB42" s="339"/>
      <c r="AC42" s="340"/>
      <c r="AD42" s="340"/>
      <c r="AE42" s="340"/>
      <c r="AF42" s="340"/>
      <c r="AG42" s="340"/>
      <c r="AH42" s="340"/>
      <c r="AI42" s="340"/>
      <c r="AJ42" s="341"/>
      <c r="AK42" s="312" t="s">
        <v>140</v>
      </c>
      <c r="AL42" s="313"/>
      <c r="AM42" s="313"/>
      <c r="AN42" s="314"/>
      <c r="AO42" s="170"/>
      <c r="AP42" s="170"/>
      <c r="AQ42" s="170"/>
      <c r="AR42" s="170"/>
    </row>
    <row r="43" spans="1:44" ht="15" customHeight="1">
      <c r="A43" s="170"/>
      <c r="B43" s="170"/>
      <c r="C43" s="170"/>
      <c r="D43" s="173"/>
      <c r="E43" s="9"/>
      <c r="F43" s="318" t="s">
        <v>12</v>
      </c>
      <c r="G43" s="319"/>
      <c r="H43" s="319"/>
      <c r="I43" s="319"/>
      <c r="J43" s="320"/>
      <c r="K43" s="289"/>
      <c r="L43" s="290"/>
      <c r="M43" s="290"/>
      <c r="N43" s="290"/>
      <c r="O43" s="290"/>
      <c r="P43" s="290"/>
      <c r="Q43" s="290"/>
      <c r="R43" s="290"/>
      <c r="S43" s="345"/>
      <c r="T43" s="327"/>
      <c r="U43" s="328"/>
      <c r="V43" s="328"/>
      <c r="W43" s="329"/>
      <c r="X43" s="333"/>
      <c r="Y43" s="334"/>
      <c r="Z43" s="334"/>
      <c r="AA43" s="335"/>
      <c r="AB43" s="342"/>
      <c r="AC43" s="343"/>
      <c r="AD43" s="343"/>
      <c r="AE43" s="343"/>
      <c r="AF43" s="343"/>
      <c r="AG43" s="343"/>
      <c r="AH43" s="343"/>
      <c r="AI43" s="343"/>
      <c r="AJ43" s="344"/>
      <c r="AK43" s="230"/>
      <c r="AL43" s="231"/>
      <c r="AM43" s="231"/>
      <c r="AN43" s="232"/>
      <c r="AO43" s="170"/>
      <c r="AP43" s="170"/>
      <c r="AQ43" s="170"/>
      <c r="AR43" s="170"/>
    </row>
    <row r="44" spans="1:44" ht="15" customHeight="1">
      <c r="A44" s="170"/>
      <c r="B44" s="170"/>
      <c r="C44" s="170"/>
      <c r="D44" s="173"/>
      <c r="E44" s="9"/>
      <c r="F44" s="321"/>
      <c r="G44" s="322"/>
      <c r="H44" s="322"/>
      <c r="I44" s="322"/>
      <c r="J44" s="323"/>
      <c r="K44" s="303"/>
      <c r="L44" s="304"/>
      <c r="M44" s="304"/>
      <c r="N44" s="304"/>
      <c r="O44" s="304"/>
      <c r="P44" s="304"/>
      <c r="Q44" s="304"/>
      <c r="R44" s="304"/>
      <c r="S44" s="305"/>
      <c r="T44" s="83"/>
      <c r="U44" s="671"/>
      <c r="V44" s="93" t="s">
        <v>325</v>
      </c>
      <c r="W44" s="81"/>
      <c r="X44" s="336" t="s">
        <v>324</v>
      </c>
      <c r="Y44" s="337"/>
      <c r="Z44" s="337"/>
      <c r="AA44" s="338"/>
      <c r="AB44" s="315"/>
      <c r="AC44" s="316"/>
      <c r="AD44" s="316"/>
      <c r="AE44" s="316"/>
      <c r="AF44" s="316"/>
      <c r="AG44" s="316"/>
      <c r="AH44" s="316"/>
      <c r="AI44" s="316"/>
      <c r="AJ44" s="317"/>
      <c r="AK44" s="230"/>
      <c r="AL44" s="231"/>
      <c r="AM44" s="231"/>
      <c r="AN44" s="232"/>
      <c r="AO44" s="170"/>
      <c r="AP44" s="170"/>
      <c r="AQ44" s="170"/>
      <c r="AR44" s="170"/>
    </row>
    <row r="45" spans="1:44" ht="18" customHeight="1" thickBot="1">
      <c r="A45" s="170"/>
      <c r="B45" s="170"/>
      <c r="C45" s="170"/>
      <c r="D45" s="173"/>
      <c r="E45" s="9"/>
      <c r="F45" s="426" t="s">
        <v>13</v>
      </c>
      <c r="G45" s="427"/>
      <c r="H45" s="427"/>
      <c r="I45" s="427"/>
      <c r="J45" s="428"/>
      <c r="K45" s="437"/>
      <c r="L45" s="438"/>
      <c r="M45" s="109"/>
      <c r="N45" s="185" t="s">
        <v>118</v>
      </c>
      <c r="O45" s="109"/>
      <c r="P45" s="185" t="s">
        <v>337</v>
      </c>
      <c r="Q45" s="109"/>
      <c r="R45" s="185" t="s">
        <v>120</v>
      </c>
      <c r="S45" s="186"/>
      <c r="T45" s="82"/>
      <c r="U45" s="673"/>
      <c r="V45" s="188" t="s">
        <v>326</v>
      </c>
      <c r="W45" s="189"/>
      <c r="X45" s="236" t="s">
        <v>148</v>
      </c>
      <c r="Y45" s="237"/>
      <c r="Z45" s="237"/>
      <c r="AA45" s="238"/>
      <c r="AB45" s="100" t="s">
        <v>14</v>
      </c>
      <c r="AC45" s="262"/>
      <c r="AD45" s="262"/>
      <c r="AE45" s="101" t="s">
        <v>15</v>
      </c>
      <c r="AF45" s="262"/>
      <c r="AG45" s="262"/>
      <c r="AH45" s="104" t="s">
        <v>346</v>
      </c>
      <c r="AI45" s="262"/>
      <c r="AJ45" s="263"/>
      <c r="AK45" s="233"/>
      <c r="AL45" s="234"/>
      <c r="AM45" s="234"/>
      <c r="AN45" s="235"/>
      <c r="AO45" s="170"/>
      <c r="AP45" s="170"/>
      <c r="AQ45" s="170"/>
      <c r="AR45" s="170"/>
    </row>
    <row r="46" spans="1:44" ht="5.0999999999999996" customHeight="1">
      <c r="A46" s="170"/>
      <c r="B46" s="170"/>
      <c r="C46" s="170"/>
      <c r="D46" s="173"/>
      <c r="E46" s="9"/>
      <c r="F46" s="63"/>
      <c r="G46" s="63"/>
      <c r="H46" s="63"/>
      <c r="I46" s="63"/>
      <c r="J46" s="63"/>
      <c r="K46" s="190"/>
      <c r="L46" s="191"/>
      <c r="M46" s="191"/>
      <c r="N46" s="191"/>
      <c r="O46" s="191"/>
      <c r="P46" s="191"/>
      <c r="Q46" s="191"/>
      <c r="R46" s="191"/>
      <c r="S46" s="191"/>
      <c r="T46" s="191"/>
      <c r="U46" s="23"/>
      <c r="V46" s="23"/>
      <c r="W46" s="23"/>
      <c r="X46" s="23"/>
      <c r="Y46" s="70"/>
      <c r="Z46" s="70"/>
      <c r="AA46" s="70"/>
      <c r="AB46" s="70"/>
      <c r="AC46" s="69"/>
      <c r="AD46" s="69"/>
      <c r="AE46" s="69"/>
      <c r="AF46" s="69"/>
      <c r="AG46" s="69"/>
      <c r="AH46" s="69"/>
      <c r="AI46" s="69"/>
      <c r="AJ46" s="69"/>
      <c r="AK46" s="12"/>
      <c r="AL46" s="12"/>
      <c r="AM46" s="12"/>
      <c r="AN46" s="12"/>
      <c r="AO46" s="170"/>
      <c r="AP46" s="170"/>
      <c r="AQ46" s="170"/>
      <c r="AR46" s="170"/>
    </row>
    <row r="47" spans="1:44" ht="18" customHeight="1" thickBot="1">
      <c r="A47" s="170"/>
      <c r="B47" s="170"/>
      <c r="C47" s="170"/>
      <c r="D47" s="173"/>
      <c r="E47" s="50" t="s">
        <v>173</v>
      </c>
      <c r="F47" s="9"/>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9"/>
      <c r="AM47" s="9"/>
      <c r="AN47" s="9"/>
      <c r="AO47" s="170"/>
      <c r="AP47" s="170"/>
      <c r="AQ47" s="170"/>
      <c r="AR47" s="170"/>
    </row>
    <row r="48" spans="1:44" ht="18" customHeight="1">
      <c r="A48" s="170"/>
      <c r="B48" s="170"/>
      <c r="C48" s="170"/>
      <c r="D48" s="173"/>
      <c r="E48" s="9"/>
      <c r="F48" s="674"/>
      <c r="G48" s="248" t="s">
        <v>410</v>
      </c>
      <c r="H48" s="248"/>
      <c r="I48" s="248"/>
      <c r="J48" s="248"/>
      <c r="K48" s="249"/>
      <c r="L48" s="407" t="s">
        <v>395</v>
      </c>
      <c r="M48" s="407"/>
      <c r="N48" s="407"/>
      <c r="O48" s="408"/>
      <c r="P48" s="413" t="s">
        <v>393</v>
      </c>
      <c r="Q48" s="414"/>
      <c r="R48" s="414"/>
      <c r="S48" s="414"/>
      <c r="T48" s="252"/>
      <c r="U48" s="253"/>
      <c r="V48" s="253"/>
      <c r="W48" s="253"/>
      <c r="X48" s="253"/>
      <c r="Y48" s="253"/>
      <c r="Z48" s="253"/>
      <c r="AA48" s="253"/>
      <c r="AB48" s="253"/>
      <c r="AC48" s="253"/>
      <c r="AD48" s="253"/>
      <c r="AE48" s="253"/>
      <c r="AF48" s="253"/>
      <c r="AG48" s="253"/>
      <c r="AH48" s="253"/>
      <c r="AI48" s="253"/>
      <c r="AJ48" s="253"/>
      <c r="AK48" s="253"/>
      <c r="AL48" s="253"/>
      <c r="AM48" s="253"/>
      <c r="AN48" s="254"/>
      <c r="AO48" s="170"/>
      <c r="AP48" s="170"/>
      <c r="AQ48" s="170"/>
      <c r="AR48" s="170"/>
    </row>
    <row r="49" spans="1:44" ht="18" customHeight="1">
      <c r="A49" s="170"/>
      <c r="B49" s="170"/>
      <c r="C49" s="170"/>
      <c r="D49" s="173"/>
      <c r="E49" s="9"/>
      <c r="F49" s="192"/>
      <c r="G49" s="250"/>
      <c r="H49" s="250"/>
      <c r="I49" s="250"/>
      <c r="J49" s="250"/>
      <c r="K49" s="251"/>
      <c r="L49" s="409"/>
      <c r="M49" s="409"/>
      <c r="N49" s="409"/>
      <c r="O49" s="410"/>
      <c r="P49" s="418" t="s">
        <v>409</v>
      </c>
      <c r="Q49" s="419"/>
      <c r="R49" s="419"/>
      <c r="S49" s="420"/>
      <c r="T49" s="50" t="s">
        <v>334</v>
      </c>
      <c r="U49" s="214"/>
      <c r="V49" s="214"/>
      <c r="W49" s="99" t="s">
        <v>156</v>
      </c>
      <c r="X49" s="214"/>
      <c r="Y49" s="214"/>
      <c r="Z49" s="7"/>
      <c r="AA49" s="222"/>
      <c r="AB49" s="222"/>
      <c r="AC49" s="222"/>
      <c r="AD49" s="222"/>
      <c r="AE49" s="222"/>
      <c r="AF49" s="222"/>
      <c r="AG49" s="222"/>
      <c r="AH49" s="222"/>
      <c r="AI49" s="222"/>
      <c r="AJ49" s="222"/>
      <c r="AK49" s="222"/>
      <c r="AL49" s="222"/>
      <c r="AM49" s="222"/>
      <c r="AN49" s="223"/>
      <c r="AO49" s="170"/>
      <c r="AP49" s="170"/>
      <c r="AQ49" s="170"/>
      <c r="AR49" s="170"/>
    </row>
    <row r="50" spans="1:44" ht="18" customHeight="1">
      <c r="A50" s="170"/>
      <c r="B50" s="170"/>
      <c r="C50" s="170"/>
      <c r="D50" s="173"/>
      <c r="E50" s="9"/>
      <c r="F50" s="675"/>
      <c r="G50" s="403" t="s">
        <v>338</v>
      </c>
      <c r="H50" s="403"/>
      <c r="I50" s="403"/>
      <c r="J50" s="403"/>
      <c r="K50" s="404"/>
      <c r="L50" s="409"/>
      <c r="M50" s="409"/>
      <c r="N50" s="409"/>
      <c r="O50" s="410"/>
      <c r="P50" s="421"/>
      <c r="Q50" s="422"/>
      <c r="R50" s="422"/>
      <c r="S50" s="423"/>
      <c r="T50" s="219"/>
      <c r="U50" s="220"/>
      <c r="V50" s="220"/>
      <c r="W50" s="220"/>
      <c r="X50" s="220"/>
      <c r="Y50" s="220"/>
      <c r="Z50" s="220"/>
      <c r="AA50" s="220"/>
      <c r="AB50" s="220"/>
      <c r="AC50" s="220"/>
      <c r="AD50" s="220"/>
      <c r="AE50" s="220"/>
      <c r="AF50" s="220"/>
      <c r="AG50" s="220"/>
      <c r="AH50" s="220"/>
      <c r="AI50" s="220"/>
      <c r="AJ50" s="220"/>
      <c r="AK50" s="220"/>
      <c r="AL50" s="220"/>
      <c r="AM50" s="220"/>
      <c r="AN50" s="221"/>
      <c r="AO50" s="170"/>
      <c r="AP50" s="170"/>
      <c r="AQ50" s="170"/>
      <c r="AR50" s="170"/>
    </row>
    <row r="51" spans="1:44" ht="18" customHeight="1" thickBot="1">
      <c r="A51" s="170"/>
      <c r="B51" s="170"/>
      <c r="C51" s="170"/>
      <c r="D51" s="173"/>
      <c r="E51" s="9"/>
      <c r="F51" s="85"/>
      <c r="G51" s="405"/>
      <c r="H51" s="405"/>
      <c r="I51" s="405"/>
      <c r="J51" s="405"/>
      <c r="K51" s="406"/>
      <c r="L51" s="411"/>
      <c r="M51" s="411"/>
      <c r="N51" s="411"/>
      <c r="O51" s="412"/>
      <c r="P51" s="415" t="s">
        <v>394</v>
      </c>
      <c r="Q51" s="416"/>
      <c r="R51" s="416"/>
      <c r="S51" s="417"/>
      <c r="T51" s="71" t="s">
        <v>328</v>
      </c>
      <c r="U51" s="224"/>
      <c r="V51" s="224"/>
      <c r="W51" s="193" t="s">
        <v>335</v>
      </c>
      <c r="X51" s="224"/>
      <c r="Y51" s="224"/>
      <c r="Z51" s="90" t="s">
        <v>156</v>
      </c>
      <c r="AA51" s="225"/>
      <c r="AB51" s="226"/>
      <c r="AC51" s="415" t="s">
        <v>333</v>
      </c>
      <c r="AD51" s="416"/>
      <c r="AE51" s="416"/>
      <c r="AF51" s="417"/>
      <c r="AG51" s="227"/>
      <c r="AH51" s="228"/>
      <c r="AI51" s="228"/>
      <c r="AJ51" s="228"/>
      <c r="AK51" s="228"/>
      <c r="AL51" s="228"/>
      <c r="AM51" s="228"/>
      <c r="AN51" s="229"/>
      <c r="AO51" s="170"/>
      <c r="AP51" s="170"/>
      <c r="AQ51" s="170"/>
      <c r="AR51" s="170"/>
    </row>
    <row r="52" spans="1:44" ht="12" customHeight="1">
      <c r="A52" s="170"/>
      <c r="B52" s="170"/>
      <c r="C52" s="170"/>
      <c r="D52" s="173"/>
      <c r="E52" s="9"/>
      <c r="F52" s="47"/>
      <c r="G52" s="47"/>
      <c r="H52" s="47"/>
      <c r="I52" s="47"/>
      <c r="J52" s="47"/>
      <c r="K52" s="48"/>
      <c r="L52" s="48"/>
      <c r="M52" s="48"/>
      <c r="N52" s="48"/>
      <c r="O52" s="48"/>
      <c r="P52" s="49"/>
      <c r="Q52" s="49"/>
      <c r="R52" s="49"/>
      <c r="S52" s="49"/>
      <c r="T52" s="7"/>
      <c r="U52" s="12"/>
      <c r="V52" s="24"/>
      <c r="W52" s="24"/>
      <c r="X52" s="24"/>
      <c r="Y52" s="24"/>
      <c r="Z52" s="14"/>
      <c r="AA52" s="14"/>
      <c r="AB52" s="14"/>
      <c r="AC52" s="14"/>
      <c r="AD52" s="14"/>
      <c r="AE52" s="14"/>
      <c r="AF52" s="14"/>
      <c r="AG52" s="11"/>
      <c r="AH52" s="11"/>
      <c r="AI52" s="11"/>
      <c r="AJ52" s="12"/>
      <c r="AK52" s="9"/>
      <c r="AL52" s="9"/>
      <c r="AM52" s="9"/>
      <c r="AN52" s="9"/>
      <c r="AO52" s="170"/>
      <c r="AP52" s="170"/>
      <c r="AQ52" s="170"/>
      <c r="AR52" s="170"/>
    </row>
    <row r="53" spans="1:44">
      <c r="A53" s="170"/>
      <c r="B53" s="170"/>
      <c r="C53" s="170"/>
      <c r="D53" s="173"/>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170"/>
      <c r="AP53" s="170"/>
      <c r="AQ53" s="170"/>
      <c r="AR53" s="170"/>
    </row>
    <row r="54" spans="1:44">
      <c r="A54" s="170"/>
      <c r="B54" s="170"/>
      <c r="C54" s="170"/>
      <c r="D54" s="173"/>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170"/>
      <c r="AP54" s="170"/>
      <c r="AQ54" s="170"/>
      <c r="AR54" s="170"/>
    </row>
    <row r="55" spans="1:44">
      <c r="A55" s="170"/>
      <c r="B55" s="170"/>
      <c r="C55" s="170"/>
      <c r="D55" s="173"/>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170"/>
      <c r="AP55" s="170"/>
      <c r="AQ55" s="170"/>
      <c r="AR55" s="170"/>
    </row>
    <row r="56" spans="1:44">
      <c r="A56" s="170"/>
      <c r="B56" s="170"/>
      <c r="C56" s="170"/>
      <c r="D56" s="170"/>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170"/>
      <c r="AP56" s="170"/>
      <c r="AQ56" s="170"/>
      <c r="AR56" s="170"/>
    </row>
    <row r="57" spans="1:44" ht="8.1" customHeight="1">
      <c r="A57" s="170"/>
      <c r="B57" s="170"/>
      <c r="C57" s="170"/>
      <c r="D57" s="170"/>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170"/>
      <c r="AP57" s="170"/>
      <c r="AQ57" s="170"/>
      <c r="AR57" s="170"/>
    </row>
    <row r="58" spans="1:44">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row>
  </sheetData>
  <sheetProtection algorithmName="SHA-512" hashValue="6mwxh523m7rxflI1RJ3cYAa12FwXWGTe2k1iJvv2XQysb7ZsMA6GMAQ744W6NCOgi4SWiIbXLkOR2F9wQHLa0A==" saltValue="g+60VGFw3E7eWzlmi/ccPw==" spinCount="100000" sheet="1" objects="1" scenarios="1"/>
  <dataConsolidate/>
  <mergeCells count="144">
    <mergeCell ref="G50:K51"/>
    <mergeCell ref="L48:O51"/>
    <mergeCell ref="P48:S48"/>
    <mergeCell ref="P51:S51"/>
    <mergeCell ref="P49:S50"/>
    <mergeCell ref="AC51:AF51"/>
    <mergeCell ref="L20:AN20"/>
    <mergeCell ref="F23:K25"/>
    <mergeCell ref="M24:O24"/>
    <mergeCell ref="Q24:R24"/>
    <mergeCell ref="T24:U24"/>
    <mergeCell ref="F39:J40"/>
    <mergeCell ref="F41:J41"/>
    <mergeCell ref="V34:X34"/>
    <mergeCell ref="F32:U32"/>
    <mergeCell ref="F38:J38"/>
    <mergeCell ref="K41:L41"/>
    <mergeCell ref="K45:L45"/>
    <mergeCell ref="F45:J45"/>
    <mergeCell ref="AK42:AN42"/>
    <mergeCell ref="F42:J42"/>
    <mergeCell ref="AE21:AF21"/>
    <mergeCell ref="N35:U35"/>
    <mergeCell ref="G34:K34"/>
    <mergeCell ref="AH5:AI5"/>
    <mergeCell ref="AJ5:AN5"/>
    <mergeCell ref="L26:U26"/>
    <mergeCell ref="V26:V29"/>
    <mergeCell ref="X26:Y26"/>
    <mergeCell ref="AA26:AB26"/>
    <mergeCell ref="AK22:AN22"/>
    <mergeCell ref="AD12:AF12"/>
    <mergeCell ref="W12:Y12"/>
    <mergeCell ref="Z12:AC12"/>
    <mergeCell ref="AI22:AJ22"/>
    <mergeCell ref="K12:V12"/>
    <mergeCell ref="Z29:AB29"/>
    <mergeCell ref="AD29:AH29"/>
    <mergeCell ref="AJ29:AN29"/>
    <mergeCell ref="F18:K18"/>
    <mergeCell ref="F15:J15"/>
    <mergeCell ref="AE24:AG24"/>
    <mergeCell ref="T25:U25"/>
    <mergeCell ref="Y24:AD24"/>
    <mergeCell ref="F19:K20"/>
    <mergeCell ref="E4:Z7"/>
    <mergeCell ref="AH25:AI25"/>
    <mergeCell ref="AK25:AL25"/>
    <mergeCell ref="E3:K3"/>
    <mergeCell ref="F13:J13"/>
    <mergeCell ref="F14:J14"/>
    <mergeCell ref="W14:AA14"/>
    <mergeCell ref="L28:U28"/>
    <mergeCell ref="W28:AN28"/>
    <mergeCell ref="AH24:AI24"/>
    <mergeCell ref="AK24:AL24"/>
    <mergeCell ref="M25:O25"/>
    <mergeCell ref="Q25:R25"/>
    <mergeCell ref="AG21:AM21"/>
    <mergeCell ref="V22:Z22"/>
    <mergeCell ref="AH4:AI4"/>
    <mergeCell ref="AJ4:AN4"/>
    <mergeCell ref="AH9:AI9"/>
    <mergeCell ref="AA22:AD22"/>
    <mergeCell ref="F26:K29"/>
    <mergeCell ref="T14:V14"/>
    <mergeCell ref="O3:R3"/>
    <mergeCell ref="U3:X3"/>
    <mergeCell ref="AA3:AD3"/>
    <mergeCell ref="AE3:AM3"/>
    <mergeCell ref="L14:N14"/>
    <mergeCell ref="P14:R14"/>
    <mergeCell ref="B21:B22"/>
    <mergeCell ref="F21:K22"/>
    <mergeCell ref="L21:U22"/>
    <mergeCell ref="V21:Z21"/>
    <mergeCell ref="AB21:AC21"/>
    <mergeCell ref="Q13:AN13"/>
    <mergeCell ref="AK38:AN38"/>
    <mergeCell ref="AB40:AJ40"/>
    <mergeCell ref="F43:J44"/>
    <mergeCell ref="T38:W39"/>
    <mergeCell ref="X38:AA39"/>
    <mergeCell ref="X40:AA40"/>
    <mergeCell ref="X41:AA41"/>
    <mergeCell ref="AB38:AJ39"/>
    <mergeCell ref="K39:S40"/>
    <mergeCell ref="X44:AA44"/>
    <mergeCell ref="AB44:AJ44"/>
    <mergeCell ref="T42:W43"/>
    <mergeCell ref="X42:AA43"/>
    <mergeCell ref="AB42:AJ43"/>
    <mergeCell ref="K43:S44"/>
    <mergeCell ref="K38:S38"/>
    <mergeCell ref="K42:S42"/>
    <mergeCell ref="G33:K33"/>
    <mergeCell ref="AC45:AD45"/>
    <mergeCell ref="AF45:AG45"/>
    <mergeCell ref="AI45:AJ45"/>
    <mergeCell ref="AC41:AD41"/>
    <mergeCell ref="AF41:AG41"/>
    <mergeCell ref="AI41:AJ41"/>
    <mergeCell ref="AE9:AF9"/>
    <mergeCell ref="L29:Q29"/>
    <mergeCell ref="V32:AA32"/>
    <mergeCell ref="AC14:AE14"/>
    <mergeCell ref="AG14:AI14"/>
    <mergeCell ref="AG12:AN12"/>
    <mergeCell ref="AB15:AN15"/>
    <mergeCell ref="L18:AN18"/>
    <mergeCell ref="L27:U27"/>
    <mergeCell ref="W27:AN27"/>
    <mergeCell ref="L15:N15"/>
    <mergeCell ref="P15:R15"/>
    <mergeCell ref="T15:V15"/>
    <mergeCell ref="AE22:AF22"/>
    <mergeCell ref="AG22:AH22"/>
    <mergeCell ref="W15:AA15"/>
    <mergeCell ref="AB32:AH32"/>
    <mergeCell ref="L19:AN19"/>
    <mergeCell ref="X49:Y49"/>
    <mergeCell ref="F12:J12"/>
    <mergeCell ref="L13:M13"/>
    <mergeCell ref="O13:P13"/>
    <mergeCell ref="T50:AN50"/>
    <mergeCell ref="AA49:AN49"/>
    <mergeCell ref="U51:V51"/>
    <mergeCell ref="X51:Y51"/>
    <mergeCell ref="AA51:AB51"/>
    <mergeCell ref="AG51:AN51"/>
    <mergeCell ref="AK39:AN41"/>
    <mergeCell ref="AK43:AN45"/>
    <mergeCell ref="X45:AA45"/>
    <mergeCell ref="G35:K35"/>
    <mergeCell ref="O33:S33"/>
    <mergeCell ref="O34:S34"/>
    <mergeCell ref="AI32:AN32"/>
    <mergeCell ref="G48:K49"/>
    <mergeCell ref="T48:AN48"/>
    <mergeCell ref="U49:V49"/>
    <mergeCell ref="AI34:AM34"/>
    <mergeCell ref="AB34:AE34"/>
    <mergeCell ref="AK14:AN14"/>
    <mergeCell ref="W29:X29"/>
  </mergeCells>
  <phoneticPr fontId="1"/>
  <dataValidations count="12">
    <dataValidation imeMode="halfAlpha" allowBlank="1" showInputMessage="1" showErrorMessage="1" sqref="AB21:AC21 X26:Y26 V52 AI22:AJ22 AK24:AL24 AA26:AB26 AK9 AH24:AI24 Y29:Z30 AE22:AF22 AM9 AF30:AG30 AC29:AC30 AH9:AI9 W51:W52 Y52" xr:uid="{40B91425-CBF4-4801-8E9B-6BD0D4CD91D9}"/>
    <dataValidation imeMode="hiragana" allowBlank="1" showInputMessage="1" showErrorMessage="1" sqref="K38 L26:L28 AG21:AM21 L18:L19 K42" xr:uid="{DF5BB369-23A3-4D57-B9F5-C55053B7333D}"/>
    <dataValidation type="date" imeMode="halfAlpha" allowBlank="1" showInputMessage="1" showErrorMessage="1" sqref="K46:T46" xr:uid="{9B5A0997-A811-4B97-9D4C-157A43294797}">
      <formula1>1</formula1>
      <formula2>73415</formula2>
    </dataValidation>
    <dataValidation type="whole" allowBlank="1" showInputMessage="1" showErrorMessage="1" sqref="Q25:R25" xr:uid="{225F0F38-B55D-44A0-8BFA-D06502E74727}">
      <formula1>1</formula1>
      <formula2>12</formula2>
    </dataValidation>
    <dataValidation type="custom" allowBlank="1" showInputMessage="1" showErrorMessage="1" sqref="T25:U25" xr:uid="{03F9E04F-798A-4AF8-8610-86F78C2CD771}">
      <formula1>AND(T25&gt;=1,T25&lt;=IF(OR(Q25=4,Q25=6,Q25=9,Q25=11),30,IF(Q25=2,IF(MONTH(DATE(M25,2,29))=2,29,28),31)))</formula1>
    </dataValidation>
    <dataValidation type="custom" allowBlank="1" showInputMessage="1" showErrorMessage="1" sqref="M25:O25" xr:uid="{303C5FF0-2644-400D-AD0B-6514EFB4B684}">
      <formula1>AND(M25&gt;=YEAR(TODAY()),M25&lt;=YEAR(TODAY()))</formula1>
    </dataValidation>
    <dataValidation type="custom" imeMode="halfAlpha" allowBlank="1" showInputMessage="1" showErrorMessage="1" sqref="M24:O24" xr:uid="{FE751702-5FF8-410E-9F85-AE2FF612EDCF}">
      <formula1>AND(M24&gt;=YEAR(TODAY()),M24&lt;=YEAR(TODAY())+1)</formula1>
    </dataValidation>
    <dataValidation type="whole" imeMode="halfAlpha" allowBlank="1" showInputMessage="1" showErrorMessage="1" sqref="Q24:R24" xr:uid="{B1184C6A-2B01-48DC-A587-89739A08C2FB}">
      <formula1>1</formula1>
      <formula2>12</formula2>
    </dataValidation>
    <dataValidation type="custom" imeMode="halfAlpha" allowBlank="1" showInputMessage="1" showErrorMessage="1" sqref="T24:U24" xr:uid="{0730F49E-E305-404A-8677-A16F35A56E6A}">
      <formula1>AND(T24&gt;=1,T24&lt;=IF(OR(Q24=4,Q24=6,Q24=9,Q24=11),30,IF(Q24=2,IF(MONTH(DATE(M24,2,29))=2,29,28),31)))</formula1>
    </dataValidation>
    <dataValidation imeMode="on" allowBlank="1" showInputMessage="1" showErrorMessage="1" sqref="K39 K43" xr:uid="{589A061D-0546-435F-B5A4-22453E98B45A}"/>
    <dataValidation type="list" allowBlank="1" showInputMessage="1" showErrorMessage="1" sqref="M23:U23" xr:uid="{407B4149-5A92-4A3A-AC07-2D0B1F82675A}">
      <formula1>OFFSET(#REF!,0,0,COUNT(#REF!))</formula1>
    </dataValidation>
    <dataValidation type="list" imeMode="halfAlpha" allowBlank="1" showInputMessage="1" showErrorMessage="1" sqref="K41:L41 K45:L45" xr:uid="{B68E2364-0743-4988-82E5-43E58267ABFD}">
      <formula1>"昭和,平成"</formula1>
    </dataValidation>
  </dataValidations>
  <printOptions horizontalCentered="1"/>
  <pageMargins left="0.31496062992125984" right="0.19685039370078741" top="0.19685039370078741" bottom="0.19685039370078741" header="0.11811023622047245" footer="0"/>
  <pageSetup paperSize="9" scale="91" orientation="portrait" r:id="rId1"/>
  <headerFooter>
    <oddFooter xml:space="preserve">&amp;R&amp;"ＭＳ Ｐ明朝,標準"&amp;10 2026.10
 </oddFooter>
  </headerFooter>
  <colBreaks count="1" manualBreakCount="1">
    <brk id="3" min="1" max="51" man="1"/>
  </colBreaks>
  <drawing r:id="rId2"/>
  <legacyDrawing r:id="rId3"/>
  <mc:AlternateContent xmlns:mc="http://schemas.openxmlformats.org/markup-compatibility/2006">
    <mc:Choice Requires="x14">
      <controls>
        <mc:AlternateContent xmlns:mc="http://schemas.openxmlformats.org/markup-compatibility/2006">
          <mc:Choice Requires="x14">
            <control shapeId="14370" r:id="rId4" name="Check Box 34">
              <controlPr defaultSize="0" autoFill="0" autoLine="0" autoPict="0">
                <anchor moveWithCells="1">
                  <from>
                    <xdr:col>20</xdr:col>
                    <xdr:colOff>0</xdr:colOff>
                    <xdr:row>39</xdr:row>
                    <xdr:rowOff>28575</xdr:rowOff>
                  </from>
                  <to>
                    <xdr:col>20</xdr:col>
                    <xdr:colOff>200025</xdr:colOff>
                    <xdr:row>39</xdr:row>
                    <xdr:rowOff>180975</xdr:rowOff>
                  </to>
                </anchor>
              </controlPr>
            </control>
          </mc:Choice>
        </mc:AlternateContent>
        <mc:AlternateContent xmlns:mc="http://schemas.openxmlformats.org/markup-compatibility/2006">
          <mc:Choice Requires="x14">
            <control shapeId="14371" r:id="rId5" name="Check Box 35">
              <controlPr defaultSize="0" autoFill="0" autoLine="0" autoPict="0">
                <anchor moveWithCells="1">
                  <from>
                    <xdr:col>20</xdr:col>
                    <xdr:colOff>0</xdr:colOff>
                    <xdr:row>40</xdr:row>
                    <xdr:rowOff>38100</xdr:rowOff>
                  </from>
                  <to>
                    <xdr:col>21</xdr:col>
                    <xdr:colOff>0</xdr:colOff>
                    <xdr:row>40</xdr:row>
                    <xdr:rowOff>190500</xdr:rowOff>
                  </to>
                </anchor>
              </controlPr>
            </control>
          </mc:Choice>
        </mc:AlternateContent>
        <mc:AlternateContent xmlns:mc="http://schemas.openxmlformats.org/markup-compatibility/2006">
          <mc:Choice Requires="x14">
            <control shapeId="14372" r:id="rId6" name="Check Box 36">
              <controlPr defaultSize="0" autoFill="0" autoLine="0" autoPict="0">
                <anchor moveWithCells="1">
                  <from>
                    <xdr:col>20</xdr:col>
                    <xdr:colOff>0</xdr:colOff>
                    <xdr:row>43</xdr:row>
                    <xdr:rowOff>28575</xdr:rowOff>
                  </from>
                  <to>
                    <xdr:col>21</xdr:col>
                    <xdr:colOff>0</xdr:colOff>
                    <xdr:row>43</xdr:row>
                    <xdr:rowOff>180975</xdr:rowOff>
                  </to>
                </anchor>
              </controlPr>
            </control>
          </mc:Choice>
        </mc:AlternateContent>
        <mc:AlternateContent xmlns:mc="http://schemas.openxmlformats.org/markup-compatibility/2006">
          <mc:Choice Requires="x14">
            <control shapeId="14374" r:id="rId7" name="Check Box 38">
              <controlPr defaultSize="0" autoFill="0" autoLine="0" autoPict="0">
                <anchor moveWithCells="1">
                  <from>
                    <xdr:col>20</xdr:col>
                    <xdr:colOff>0</xdr:colOff>
                    <xdr:row>44</xdr:row>
                    <xdr:rowOff>38100</xdr:rowOff>
                  </from>
                  <to>
                    <xdr:col>21</xdr:col>
                    <xdr:colOff>0</xdr:colOff>
                    <xdr:row>44</xdr:row>
                    <xdr:rowOff>190500</xdr:rowOff>
                  </to>
                </anchor>
              </controlPr>
            </control>
          </mc:Choice>
        </mc:AlternateContent>
        <mc:AlternateContent xmlns:mc="http://schemas.openxmlformats.org/markup-compatibility/2006">
          <mc:Choice Requires="x14">
            <control shapeId="14376" r:id="rId8" name="Check Box 40">
              <controlPr defaultSize="0" autoFill="0" autoLine="0" autoPict="0">
                <anchor moveWithCells="1">
                  <from>
                    <xdr:col>4</xdr:col>
                    <xdr:colOff>200025</xdr:colOff>
                    <xdr:row>47</xdr:row>
                    <xdr:rowOff>9525</xdr:rowOff>
                  </from>
                  <to>
                    <xdr:col>6</xdr:col>
                    <xdr:colOff>9525</xdr:colOff>
                    <xdr:row>47</xdr:row>
                    <xdr:rowOff>219075</xdr:rowOff>
                  </to>
                </anchor>
              </controlPr>
            </control>
          </mc:Choice>
        </mc:AlternateContent>
        <mc:AlternateContent xmlns:mc="http://schemas.openxmlformats.org/markup-compatibility/2006">
          <mc:Choice Requires="x14">
            <control shapeId="14377" r:id="rId9" name="Check Box 41">
              <controlPr defaultSize="0" autoFill="0" autoLine="0" autoPict="0">
                <anchor moveWithCells="1">
                  <from>
                    <xdr:col>4</xdr:col>
                    <xdr:colOff>190500</xdr:colOff>
                    <xdr:row>49</xdr:row>
                    <xdr:rowOff>19050</xdr:rowOff>
                  </from>
                  <to>
                    <xdr:col>6</xdr:col>
                    <xdr:colOff>0</xdr:colOff>
                    <xdr:row>50</xdr:row>
                    <xdr:rowOff>0</xdr:rowOff>
                  </to>
                </anchor>
              </controlPr>
            </control>
          </mc:Choice>
        </mc:AlternateContent>
        <mc:AlternateContent xmlns:mc="http://schemas.openxmlformats.org/markup-compatibility/2006">
          <mc:Choice Requires="x14">
            <control shapeId="14378" r:id="rId10" name="Check Box 42">
              <controlPr defaultSize="0" autoFill="0" autoLine="0" autoPict="0">
                <anchor moveWithCells="1">
                  <from>
                    <xdr:col>17</xdr:col>
                    <xdr:colOff>0</xdr:colOff>
                    <xdr:row>28</xdr:row>
                    <xdr:rowOff>9525</xdr:rowOff>
                  </from>
                  <to>
                    <xdr:col>18</xdr:col>
                    <xdr:colOff>9525</xdr:colOff>
                    <xdr:row>28</xdr:row>
                    <xdr:rowOff>219075</xdr:rowOff>
                  </to>
                </anchor>
              </controlPr>
            </control>
          </mc:Choice>
        </mc:AlternateContent>
        <mc:AlternateContent xmlns:mc="http://schemas.openxmlformats.org/markup-compatibility/2006">
          <mc:Choice Requires="x14">
            <control shapeId="14379" r:id="rId11" name="Check Box 43">
              <controlPr defaultSize="0" autoFill="0" autoLine="0" autoPict="0">
                <anchor moveWithCells="1">
                  <from>
                    <xdr:col>19</xdr:col>
                    <xdr:colOff>0</xdr:colOff>
                    <xdr:row>28</xdr:row>
                    <xdr:rowOff>9525</xdr:rowOff>
                  </from>
                  <to>
                    <xdr:col>20</xdr:col>
                    <xdr:colOff>9525</xdr:colOff>
                    <xdr:row>28</xdr:row>
                    <xdr:rowOff>219075</xdr:rowOff>
                  </to>
                </anchor>
              </controlPr>
            </control>
          </mc:Choice>
        </mc:AlternateContent>
        <mc:AlternateContent xmlns:mc="http://schemas.openxmlformats.org/markup-compatibility/2006">
          <mc:Choice Requires="x14">
            <control shapeId="14380" r:id="rId12" name="Check Box 44">
              <controlPr defaultSize="0" autoFill="0" autoLine="0" autoPict="0">
                <anchor moveWithCells="1">
                  <from>
                    <xdr:col>13</xdr:col>
                    <xdr:colOff>0</xdr:colOff>
                    <xdr:row>2</xdr:row>
                    <xdr:rowOff>19050</xdr:rowOff>
                  </from>
                  <to>
                    <xdr:col>14</xdr:col>
                    <xdr:colOff>9525</xdr:colOff>
                    <xdr:row>2</xdr:row>
                    <xdr:rowOff>238125</xdr:rowOff>
                  </to>
                </anchor>
              </controlPr>
            </control>
          </mc:Choice>
        </mc:AlternateContent>
        <mc:AlternateContent xmlns:mc="http://schemas.openxmlformats.org/markup-compatibility/2006">
          <mc:Choice Requires="x14">
            <control shapeId="14382" r:id="rId13" name="Check Box 46">
              <controlPr defaultSize="0" autoFill="0" autoLine="0" autoPict="0">
                <anchor moveWithCells="1">
                  <from>
                    <xdr:col>19</xdr:col>
                    <xdr:colOff>0</xdr:colOff>
                    <xdr:row>2</xdr:row>
                    <xdr:rowOff>19050</xdr:rowOff>
                  </from>
                  <to>
                    <xdr:col>20</xdr:col>
                    <xdr:colOff>9525</xdr:colOff>
                    <xdr:row>2</xdr:row>
                    <xdr:rowOff>238125</xdr:rowOff>
                  </to>
                </anchor>
              </controlPr>
            </control>
          </mc:Choice>
        </mc:AlternateContent>
        <mc:AlternateContent xmlns:mc="http://schemas.openxmlformats.org/markup-compatibility/2006">
          <mc:Choice Requires="x14">
            <control shapeId="14383" r:id="rId14" name="Check Box 47">
              <controlPr defaultSize="0" autoFill="0" autoLine="0" autoPict="0">
                <anchor moveWithCells="1">
                  <from>
                    <xdr:col>25</xdr:col>
                    <xdr:colOff>0</xdr:colOff>
                    <xdr:row>2</xdr:row>
                    <xdr:rowOff>19050</xdr:rowOff>
                  </from>
                  <to>
                    <xdr:col>26</xdr:col>
                    <xdr:colOff>9525</xdr:colOff>
                    <xdr:row>2</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D0E6A09-E6A0-4C4F-A57D-B7F8D971F778}">
          <x14:formula1>
            <xm:f>_xlfn.ANCHORARRAY(data!$G$2)</xm:f>
          </x14:formula1>
          <xm:sqref>L21:U22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3AD13-B761-414F-8C1B-DF265AA1E131}">
  <sheetPr codeName="Sheet2">
    <pageSetUpPr fitToPage="1"/>
  </sheetPr>
  <dimension ref="A1:AU56"/>
  <sheetViews>
    <sheetView showGridLines="0" view="pageBreakPreview" zoomScaleNormal="100" zoomScaleSheetLayoutView="100" workbookViewId="0">
      <selection sqref="A1:AJ1"/>
    </sheetView>
  </sheetViews>
  <sheetFormatPr defaultRowHeight="18.75"/>
  <cols>
    <col min="1" max="36" width="2.625" customWidth="1"/>
    <col min="37" max="37" width="0.5" customWidth="1"/>
    <col min="38" max="69" width="2.625" customWidth="1"/>
  </cols>
  <sheetData>
    <row r="1" spans="1:47" ht="30" customHeight="1">
      <c r="A1" s="443" t="s">
        <v>396</v>
      </c>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row>
    <row r="2" spans="1:47" s="3" customFormat="1" ht="21">
      <c r="A2" s="347" t="str">
        <f>"令和"&amp;DBCS(IF(I23&lt;&gt;"",IF(M23&gt;3,I23-2018,I23-2019),"  "))&amp;"年度"</f>
        <v>令和９年度</v>
      </c>
      <c r="B2" s="347"/>
      <c r="C2" s="347"/>
      <c r="D2" s="347"/>
      <c r="E2" s="347"/>
      <c r="F2" s="347"/>
      <c r="G2" s="347"/>
      <c r="I2" s="87" t="s">
        <v>14</v>
      </c>
      <c r="J2" s="88" t="b">
        <v>0</v>
      </c>
      <c r="K2" s="347" t="s">
        <v>329</v>
      </c>
      <c r="L2" s="347"/>
      <c r="M2" s="347"/>
      <c r="N2" s="347"/>
      <c r="O2" s="86"/>
      <c r="P2" s="88" t="b">
        <v>1</v>
      </c>
      <c r="Q2" s="347" t="s">
        <v>330</v>
      </c>
      <c r="R2" s="347"/>
      <c r="S2" s="347"/>
      <c r="T2" s="347"/>
      <c r="U2" s="86"/>
      <c r="V2" s="88" t="b">
        <v>0</v>
      </c>
      <c r="W2" s="347" t="s">
        <v>332</v>
      </c>
      <c r="X2" s="347"/>
      <c r="Y2" s="347"/>
      <c r="Z2" s="347"/>
      <c r="AA2" s="376" t="s">
        <v>129</v>
      </c>
      <c r="AB2" s="376"/>
      <c r="AC2" s="376"/>
      <c r="AD2" s="376"/>
      <c r="AE2" s="376"/>
      <c r="AF2" s="376"/>
      <c r="AG2" s="376"/>
      <c r="AH2" s="376"/>
      <c r="AI2" s="376"/>
    </row>
    <row r="3" spans="1:47" ht="20.100000000000001" customHeight="1">
      <c r="A3" s="402" t="s">
        <v>398</v>
      </c>
      <c r="B3" s="402"/>
      <c r="C3" s="402"/>
      <c r="D3" s="402"/>
      <c r="E3" s="402"/>
      <c r="F3" s="402"/>
      <c r="G3" s="402"/>
      <c r="H3" s="402"/>
      <c r="I3" s="402"/>
      <c r="J3" s="402"/>
      <c r="K3" s="402"/>
      <c r="L3" s="402"/>
      <c r="M3" s="402"/>
      <c r="N3" s="402"/>
      <c r="O3" s="402"/>
      <c r="P3" s="402"/>
      <c r="Q3" s="402"/>
      <c r="R3" s="402"/>
      <c r="S3" s="402"/>
      <c r="T3" s="402"/>
      <c r="U3" s="402"/>
      <c r="V3" s="402"/>
      <c r="W3" s="92"/>
      <c r="X3" s="7"/>
      <c r="Y3" s="7"/>
      <c r="Z3" s="4"/>
      <c r="AA3" s="4"/>
      <c r="AB3" s="4"/>
      <c r="AC3" s="4"/>
      <c r="AD3" s="364" t="s">
        <v>127</v>
      </c>
      <c r="AE3" s="364"/>
      <c r="AF3" s="365"/>
      <c r="AG3" s="365"/>
      <c r="AH3" s="365"/>
      <c r="AI3" s="365"/>
      <c r="AJ3" s="365"/>
      <c r="AS3" s="1"/>
      <c r="AU3" s="2"/>
    </row>
    <row r="4" spans="1:47" ht="20.100000000000001" customHeight="1">
      <c r="A4" s="402"/>
      <c r="B4" s="402"/>
      <c r="C4" s="402"/>
      <c r="D4" s="402"/>
      <c r="E4" s="402"/>
      <c r="F4" s="402"/>
      <c r="G4" s="402"/>
      <c r="H4" s="402"/>
      <c r="I4" s="402"/>
      <c r="J4" s="402"/>
      <c r="K4" s="402"/>
      <c r="L4" s="402"/>
      <c r="M4" s="402"/>
      <c r="N4" s="402"/>
      <c r="O4" s="402"/>
      <c r="P4" s="402"/>
      <c r="Q4" s="402"/>
      <c r="R4" s="402"/>
      <c r="S4" s="402"/>
      <c r="T4" s="402"/>
      <c r="U4" s="402"/>
      <c r="V4" s="402"/>
      <c r="W4" s="92"/>
      <c r="X4" s="7"/>
      <c r="Y4" s="7"/>
      <c r="Z4" s="4"/>
      <c r="AA4" s="4"/>
      <c r="AB4" s="4"/>
      <c r="AC4" s="4"/>
      <c r="AD4" s="377" t="s">
        <v>128</v>
      </c>
      <c r="AE4" s="377"/>
      <c r="AF4" s="378"/>
      <c r="AG4" s="378"/>
      <c r="AH4" s="378"/>
      <c r="AI4" s="378"/>
      <c r="AJ4" s="378"/>
    </row>
    <row r="5" spans="1:47" ht="18" customHeight="1">
      <c r="A5" s="402"/>
      <c r="B5" s="402"/>
      <c r="C5" s="402"/>
      <c r="D5" s="402"/>
      <c r="E5" s="402"/>
      <c r="F5" s="402"/>
      <c r="G5" s="402"/>
      <c r="H5" s="402"/>
      <c r="I5" s="402"/>
      <c r="J5" s="402"/>
      <c r="K5" s="402"/>
      <c r="L5" s="402"/>
      <c r="M5" s="402"/>
      <c r="N5" s="402"/>
      <c r="O5" s="402"/>
      <c r="P5" s="402"/>
      <c r="Q5" s="402"/>
      <c r="R5" s="402"/>
      <c r="S5" s="402"/>
      <c r="T5" s="402"/>
      <c r="U5" s="402"/>
      <c r="V5" s="402"/>
      <c r="W5" s="92"/>
      <c r="X5" s="7"/>
      <c r="Y5" s="7"/>
      <c r="Z5" s="7"/>
      <c r="AA5" s="7"/>
      <c r="AB5" s="7"/>
      <c r="AC5" s="9"/>
      <c r="AD5" s="9"/>
      <c r="AE5" s="5"/>
      <c r="AF5" s="7"/>
      <c r="AG5" s="7"/>
      <c r="AH5" s="7"/>
      <c r="AI5" s="7"/>
      <c r="AJ5" s="7"/>
    </row>
    <row r="6" spans="1:47" ht="18" customHeight="1">
      <c r="A6" s="402"/>
      <c r="B6" s="402"/>
      <c r="C6" s="402"/>
      <c r="D6" s="402"/>
      <c r="E6" s="402"/>
      <c r="F6" s="402"/>
      <c r="G6" s="402"/>
      <c r="H6" s="402"/>
      <c r="I6" s="402"/>
      <c r="J6" s="402"/>
      <c r="K6" s="402"/>
      <c r="L6" s="402"/>
      <c r="M6" s="402"/>
      <c r="N6" s="402"/>
      <c r="O6" s="402"/>
      <c r="P6" s="402"/>
      <c r="Q6" s="402"/>
      <c r="R6" s="402"/>
      <c r="S6" s="402"/>
      <c r="T6" s="402"/>
      <c r="U6" s="402"/>
      <c r="V6" s="402"/>
      <c r="W6" s="7"/>
      <c r="X6" s="7"/>
      <c r="Y6" s="7"/>
      <c r="Z6" s="7"/>
      <c r="AA6" s="7"/>
      <c r="AB6" s="10"/>
      <c r="AC6" s="10"/>
      <c r="AD6" s="9"/>
      <c r="AE6" s="9"/>
      <c r="AF6" s="9"/>
      <c r="AG6" s="9"/>
      <c r="AH6" s="9"/>
      <c r="AI6" s="9"/>
      <c r="AJ6" s="9"/>
    </row>
    <row r="7" spans="1:47" ht="18" customHeight="1" thickBot="1">
      <c r="A7" s="97"/>
      <c r="B7" s="97"/>
      <c r="C7" s="97"/>
      <c r="D7" s="97"/>
      <c r="E7" s="97"/>
      <c r="F7" s="97"/>
      <c r="G7" s="97"/>
      <c r="H7" s="97"/>
      <c r="I7" s="97"/>
      <c r="J7" s="97"/>
      <c r="K7" s="97"/>
      <c r="L7" s="97"/>
      <c r="M7" s="97"/>
      <c r="N7" s="97"/>
      <c r="O7" s="97"/>
      <c r="P7" s="97"/>
      <c r="Q7" s="97"/>
      <c r="R7" s="97"/>
      <c r="S7" s="97"/>
      <c r="T7" s="97"/>
      <c r="U7" s="97"/>
      <c r="V7" s="7"/>
      <c r="W7" s="7"/>
      <c r="X7" s="7"/>
      <c r="Y7" s="7"/>
      <c r="Z7" s="7"/>
      <c r="AA7" s="7"/>
      <c r="AB7" s="10"/>
      <c r="AC7" s="10"/>
      <c r="AD7" s="9"/>
      <c r="AE7" s="9"/>
      <c r="AF7" s="9"/>
      <c r="AG7" s="9"/>
      <c r="AH7" s="9"/>
      <c r="AI7" s="9"/>
      <c r="AJ7" s="9"/>
    </row>
    <row r="8" spans="1:47" ht="18" customHeight="1" thickBot="1">
      <c r="A8" s="50" t="s">
        <v>174</v>
      </c>
      <c r="B8" s="9"/>
      <c r="C8" s="7"/>
      <c r="D8" s="7"/>
      <c r="E8" s="7"/>
      <c r="F8" s="7"/>
      <c r="G8" s="7"/>
      <c r="H8" s="7"/>
      <c r="I8" s="7"/>
      <c r="J8" s="7"/>
      <c r="K8" s="7"/>
      <c r="L8" s="7"/>
      <c r="M8" s="7"/>
      <c r="N8" s="7"/>
      <c r="O8" s="7"/>
      <c r="P8" s="7"/>
      <c r="Q8" s="7"/>
      <c r="R8" s="7"/>
      <c r="S8" s="7"/>
      <c r="T8" s="7"/>
      <c r="U8" s="7"/>
      <c r="V8" s="7"/>
      <c r="W8" s="7"/>
      <c r="X8" s="7"/>
      <c r="Y8" s="7"/>
      <c r="Z8" s="7"/>
      <c r="AA8" s="264" t="s">
        <v>144</v>
      </c>
      <c r="AB8" s="265"/>
      <c r="AC8" s="165"/>
      <c r="AD8" s="548" t="s">
        <v>414</v>
      </c>
      <c r="AE8" s="548"/>
      <c r="AF8" s="164" t="s">
        <v>4</v>
      </c>
      <c r="AG8" s="196" t="s">
        <v>166</v>
      </c>
      <c r="AH8" s="164" t="s">
        <v>3</v>
      </c>
      <c r="AI8" s="197" t="s">
        <v>167</v>
      </c>
      <c r="AJ8" s="168" t="s">
        <v>2</v>
      </c>
    </row>
    <row r="9" spans="1:47" ht="15" customHeight="1">
      <c r="A9" s="9"/>
      <c r="B9" s="7"/>
      <c r="C9" s="7"/>
      <c r="D9" s="7"/>
      <c r="E9" s="7"/>
      <c r="F9" s="7"/>
      <c r="G9" s="7"/>
      <c r="H9" s="7"/>
      <c r="I9" s="7"/>
      <c r="J9" s="9"/>
      <c r="K9" s="9"/>
      <c r="L9" s="9"/>
      <c r="M9" s="13"/>
      <c r="N9" s="12"/>
      <c r="O9" s="12"/>
      <c r="P9" s="12"/>
      <c r="Q9" s="12"/>
      <c r="R9" s="12"/>
      <c r="S9" s="12"/>
      <c r="T9" s="9"/>
      <c r="U9" s="9"/>
      <c r="V9" s="9"/>
      <c r="W9" s="9"/>
      <c r="X9" s="9"/>
      <c r="Y9" s="9"/>
      <c r="Z9" s="9"/>
      <c r="AA9" s="9"/>
      <c r="AB9" s="9"/>
      <c r="AC9" s="9"/>
      <c r="AD9" s="9"/>
      <c r="AE9" s="9"/>
      <c r="AF9" s="9"/>
      <c r="AG9" s="9"/>
      <c r="AH9" s="9"/>
      <c r="AI9" s="9"/>
      <c r="AJ9" s="9"/>
    </row>
    <row r="10" spans="1:47" s="58" customFormat="1" ht="15" customHeight="1" thickBot="1">
      <c r="A10" s="50" t="s">
        <v>175</v>
      </c>
      <c r="B10" s="59"/>
      <c r="C10" s="59"/>
      <c r="D10" s="59"/>
      <c r="E10" s="59"/>
      <c r="F10" s="59"/>
      <c r="G10" s="59"/>
      <c r="H10" s="59"/>
      <c r="I10" s="60"/>
      <c r="J10" s="60"/>
      <c r="K10" s="60"/>
      <c r="L10" s="60"/>
      <c r="M10" s="61"/>
      <c r="N10" s="62"/>
      <c r="O10" s="62"/>
      <c r="P10" s="62"/>
      <c r="Q10" s="62"/>
      <c r="R10" s="62"/>
      <c r="S10" s="62"/>
      <c r="T10" s="60"/>
      <c r="U10" s="60"/>
      <c r="V10" s="60"/>
      <c r="W10" s="60"/>
      <c r="X10" s="60"/>
      <c r="Y10" s="60"/>
      <c r="Z10" s="60"/>
      <c r="AA10" s="60"/>
      <c r="AB10" s="60"/>
      <c r="AC10" s="60"/>
      <c r="AD10" s="60"/>
      <c r="AE10" s="60"/>
      <c r="AF10" s="60"/>
      <c r="AG10" s="60"/>
      <c r="AH10" s="60"/>
      <c r="AI10" s="60"/>
      <c r="AJ10" s="60"/>
    </row>
    <row r="11" spans="1:47" ht="21.95" customHeight="1">
      <c r="A11" s="9"/>
      <c r="B11" s="215" t="s">
        <v>159</v>
      </c>
      <c r="C11" s="216"/>
      <c r="D11" s="216"/>
      <c r="E11" s="216"/>
      <c r="F11" s="217"/>
      <c r="G11" s="451" t="s">
        <v>349</v>
      </c>
      <c r="H11" s="452"/>
      <c r="I11" s="452"/>
      <c r="J11" s="452"/>
      <c r="K11" s="452"/>
      <c r="L11" s="452"/>
      <c r="M11" s="452"/>
      <c r="N11" s="452"/>
      <c r="O11" s="452"/>
      <c r="P11" s="452"/>
      <c r="Q11" s="452"/>
      <c r="R11" s="549"/>
      <c r="S11" s="384" t="s">
        <v>161</v>
      </c>
      <c r="T11" s="385"/>
      <c r="U11" s="386"/>
      <c r="V11" s="550" t="s">
        <v>162</v>
      </c>
      <c r="W11" s="551"/>
      <c r="X11" s="551"/>
      <c r="Y11" s="552"/>
      <c r="Z11" s="384" t="s">
        <v>160</v>
      </c>
      <c r="AA11" s="385"/>
      <c r="AB11" s="386"/>
      <c r="AC11" s="451" t="s">
        <v>163</v>
      </c>
      <c r="AD11" s="452"/>
      <c r="AE11" s="452"/>
      <c r="AF11" s="452"/>
      <c r="AG11" s="452"/>
      <c r="AH11" s="452"/>
      <c r="AI11" s="452"/>
      <c r="AJ11" s="453"/>
    </row>
    <row r="12" spans="1:47" ht="21.95" customHeight="1">
      <c r="A12" s="9"/>
      <c r="B12" s="348" t="s">
        <v>145</v>
      </c>
      <c r="C12" s="349"/>
      <c r="D12" s="349"/>
      <c r="E12" s="349"/>
      <c r="F12" s="350"/>
      <c r="G12" s="75" t="s">
        <v>158</v>
      </c>
      <c r="H12" s="536" t="s">
        <v>132</v>
      </c>
      <c r="I12" s="536"/>
      <c r="J12" s="89" t="s">
        <v>156</v>
      </c>
      <c r="K12" s="455" t="s">
        <v>403</v>
      </c>
      <c r="L12" s="455"/>
      <c r="M12" s="544" t="s">
        <v>406</v>
      </c>
      <c r="N12" s="544"/>
      <c r="O12" s="544"/>
      <c r="P12" s="544"/>
      <c r="Q12" s="544"/>
      <c r="R12" s="544"/>
      <c r="S12" s="544"/>
      <c r="T12" s="544"/>
      <c r="U12" s="544"/>
      <c r="V12" s="544"/>
      <c r="W12" s="544"/>
      <c r="X12" s="544"/>
      <c r="Y12" s="544"/>
      <c r="Z12" s="544"/>
      <c r="AA12" s="544"/>
      <c r="AB12" s="544"/>
      <c r="AC12" s="544"/>
      <c r="AD12" s="544"/>
      <c r="AE12" s="544"/>
      <c r="AF12" s="544"/>
      <c r="AG12" s="544"/>
      <c r="AH12" s="544"/>
      <c r="AI12" s="544"/>
      <c r="AJ12" s="545"/>
    </row>
    <row r="13" spans="1:47" s="34" customFormat="1" ht="21.95" customHeight="1">
      <c r="A13" s="7"/>
      <c r="B13" s="348" t="s">
        <v>142</v>
      </c>
      <c r="C13" s="349"/>
      <c r="D13" s="349"/>
      <c r="E13" s="349"/>
      <c r="F13" s="350"/>
      <c r="G13" s="106" t="s">
        <v>14</v>
      </c>
      <c r="H13" s="536" t="s">
        <v>157</v>
      </c>
      <c r="I13" s="536"/>
      <c r="J13" s="536"/>
      <c r="K13" s="73" t="s">
        <v>15</v>
      </c>
      <c r="L13" s="536" t="s">
        <v>351</v>
      </c>
      <c r="M13" s="536"/>
      <c r="N13" s="536"/>
      <c r="O13" s="89" t="s">
        <v>156</v>
      </c>
      <c r="P13" s="546" t="s">
        <v>407</v>
      </c>
      <c r="Q13" s="546"/>
      <c r="R13" s="547"/>
      <c r="S13" s="351" t="s">
        <v>154</v>
      </c>
      <c r="T13" s="352"/>
      <c r="U13" s="352"/>
      <c r="V13" s="352"/>
      <c r="W13" s="353"/>
      <c r="X13" s="106" t="s">
        <v>14</v>
      </c>
      <c r="Y13" s="536" t="s">
        <v>131</v>
      </c>
      <c r="Z13" s="536"/>
      <c r="AA13" s="536"/>
      <c r="AB13" s="73" t="s">
        <v>15</v>
      </c>
      <c r="AC13" s="536" t="s">
        <v>350</v>
      </c>
      <c r="AD13" s="536"/>
      <c r="AE13" s="536"/>
      <c r="AF13" s="89" t="s">
        <v>156</v>
      </c>
      <c r="AG13" s="536" t="s">
        <v>403</v>
      </c>
      <c r="AH13" s="536"/>
      <c r="AI13" s="536"/>
      <c r="AJ13" s="537"/>
    </row>
    <row r="14" spans="1:47" ht="21.95" customHeight="1" thickBot="1">
      <c r="A14" s="9"/>
      <c r="B14" s="396" t="s">
        <v>143</v>
      </c>
      <c r="C14" s="287"/>
      <c r="D14" s="287"/>
      <c r="E14" s="287"/>
      <c r="F14" s="288"/>
      <c r="G14" s="107" t="s">
        <v>14</v>
      </c>
      <c r="H14" s="538" t="s">
        <v>157</v>
      </c>
      <c r="I14" s="538"/>
      <c r="J14" s="538"/>
      <c r="K14" s="76" t="s">
        <v>15</v>
      </c>
      <c r="L14" s="538" t="s">
        <v>352</v>
      </c>
      <c r="M14" s="538"/>
      <c r="N14" s="538"/>
      <c r="O14" s="90" t="s">
        <v>156</v>
      </c>
      <c r="P14" s="539" t="s">
        <v>407</v>
      </c>
      <c r="Q14" s="539"/>
      <c r="R14" s="540"/>
      <c r="S14" s="286" t="s">
        <v>117</v>
      </c>
      <c r="T14" s="287"/>
      <c r="U14" s="287"/>
      <c r="V14" s="287"/>
      <c r="W14" s="288"/>
      <c r="X14" s="541" t="s">
        <v>165</v>
      </c>
      <c r="Y14" s="542"/>
      <c r="Z14" s="542"/>
      <c r="AA14" s="542"/>
      <c r="AB14" s="542"/>
      <c r="AC14" s="542"/>
      <c r="AD14" s="542"/>
      <c r="AE14" s="542"/>
      <c r="AF14" s="542"/>
      <c r="AG14" s="542"/>
      <c r="AH14" s="542"/>
      <c r="AI14" s="542"/>
      <c r="AJ14" s="543"/>
    </row>
    <row r="15" spans="1:47" ht="5.0999999999999996" customHeight="1">
      <c r="A15" s="9"/>
      <c r="B15" s="63"/>
      <c r="C15" s="63"/>
      <c r="D15" s="63"/>
      <c r="E15" s="63"/>
      <c r="F15" s="63"/>
      <c r="G15" s="9"/>
      <c r="H15" s="9"/>
      <c r="I15" s="9"/>
      <c r="J15" s="9"/>
      <c r="K15" s="9"/>
      <c r="L15" s="9"/>
      <c r="M15" s="9"/>
      <c r="N15" s="9"/>
      <c r="O15" s="9"/>
      <c r="P15" s="9"/>
      <c r="Q15" s="9"/>
      <c r="R15" s="9"/>
      <c r="S15" s="63"/>
      <c r="T15" s="63"/>
      <c r="U15" s="63"/>
      <c r="V15" s="63"/>
      <c r="W15" s="63"/>
      <c r="X15" s="9"/>
      <c r="Y15" s="9"/>
      <c r="Z15" s="9"/>
      <c r="AA15" s="9"/>
      <c r="AB15" s="9"/>
      <c r="AC15" s="9"/>
      <c r="AD15" s="9"/>
      <c r="AE15" s="9"/>
      <c r="AF15" s="9"/>
      <c r="AG15" s="9"/>
      <c r="AH15" s="9"/>
      <c r="AI15" s="9"/>
      <c r="AJ15" s="9"/>
    </row>
    <row r="16" spans="1:47" ht="18" customHeight="1" thickBot="1">
      <c r="A16" s="53" t="s">
        <v>172</v>
      </c>
      <c r="B16" s="27"/>
      <c r="C16" s="36"/>
      <c r="D16" s="36"/>
      <c r="E16" s="36"/>
      <c r="F16" s="36"/>
      <c r="G16" s="36"/>
      <c r="H16" s="36"/>
      <c r="I16" s="36"/>
      <c r="J16" s="36"/>
      <c r="K16" s="36"/>
      <c r="L16" s="36"/>
      <c r="M16" s="36"/>
      <c r="N16" s="36"/>
      <c r="O16" s="36"/>
      <c r="P16" s="36"/>
      <c r="Q16" s="36"/>
      <c r="R16" s="36"/>
      <c r="S16" s="36"/>
      <c r="T16" s="36"/>
      <c r="U16" s="36"/>
      <c r="V16" s="36"/>
      <c r="W16" s="36"/>
      <c r="X16" s="27"/>
      <c r="Y16" s="27"/>
      <c r="Z16" s="27"/>
      <c r="AA16" s="27"/>
      <c r="AB16" s="27"/>
      <c r="AC16" s="27"/>
      <c r="AD16" s="27"/>
      <c r="AE16" s="27"/>
      <c r="AF16" s="27"/>
      <c r="AG16" s="27"/>
      <c r="AH16" s="27"/>
      <c r="AI16" s="27"/>
      <c r="AJ16" s="27"/>
    </row>
    <row r="17" spans="1:39" ht="15" customHeight="1">
      <c r="A17" s="9"/>
      <c r="B17" s="393" t="s">
        <v>138</v>
      </c>
      <c r="C17" s="394"/>
      <c r="D17" s="394"/>
      <c r="E17" s="394"/>
      <c r="F17" s="394"/>
      <c r="G17" s="395"/>
      <c r="H17" s="496" t="s">
        <v>169</v>
      </c>
      <c r="I17" s="497"/>
      <c r="J17" s="497"/>
      <c r="K17" s="497"/>
      <c r="L17" s="497"/>
      <c r="M17" s="497"/>
      <c r="N17" s="497"/>
      <c r="O17" s="497"/>
      <c r="P17" s="497"/>
      <c r="Q17" s="497"/>
      <c r="R17" s="497"/>
      <c r="S17" s="497"/>
      <c r="T17" s="497"/>
      <c r="U17" s="497"/>
      <c r="V17" s="497"/>
      <c r="W17" s="497"/>
      <c r="X17" s="497"/>
      <c r="Y17" s="497"/>
      <c r="Z17" s="497"/>
      <c r="AA17" s="497"/>
      <c r="AB17" s="497"/>
      <c r="AC17" s="497"/>
      <c r="AD17" s="497"/>
      <c r="AE17" s="497"/>
      <c r="AF17" s="497"/>
      <c r="AG17" s="497"/>
      <c r="AH17" s="497"/>
      <c r="AI17" s="497"/>
      <c r="AJ17" s="527"/>
    </row>
    <row r="18" spans="1:39" ht="15" customHeight="1">
      <c r="A18" s="9"/>
      <c r="B18" s="399" t="s">
        <v>149</v>
      </c>
      <c r="C18" s="400"/>
      <c r="D18" s="400"/>
      <c r="E18" s="400"/>
      <c r="F18" s="400"/>
      <c r="G18" s="401"/>
      <c r="H18" s="483" t="s">
        <v>168</v>
      </c>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c r="AG18" s="484"/>
      <c r="AH18" s="484"/>
      <c r="AI18" s="484"/>
      <c r="AJ18" s="528"/>
    </row>
    <row r="19" spans="1:39" ht="15" customHeight="1">
      <c r="A19" s="9"/>
      <c r="B19" s="297"/>
      <c r="C19" s="298"/>
      <c r="D19" s="298"/>
      <c r="E19" s="298"/>
      <c r="F19" s="298"/>
      <c r="G19" s="299"/>
      <c r="H19" s="529"/>
      <c r="I19" s="530"/>
      <c r="J19" s="530"/>
      <c r="K19" s="530"/>
      <c r="L19" s="530"/>
      <c r="M19" s="530"/>
      <c r="N19" s="530"/>
      <c r="O19" s="530"/>
      <c r="P19" s="530"/>
      <c r="Q19" s="530"/>
      <c r="R19" s="530"/>
      <c r="S19" s="530"/>
      <c r="T19" s="530"/>
      <c r="U19" s="530"/>
      <c r="V19" s="530"/>
      <c r="W19" s="530"/>
      <c r="X19" s="530"/>
      <c r="Y19" s="530"/>
      <c r="Z19" s="530"/>
      <c r="AA19" s="530"/>
      <c r="AB19" s="530"/>
      <c r="AC19" s="530"/>
      <c r="AD19" s="530"/>
      <c r="AE19" s="530"/>
      <c r="AF19" s="530"/>
      <c r="AG19" s="530"/>
      <c r="AH19" s="530"/>
      <c r="AI19" s="530"/>
      <c r="AJ19" s="531"/>
      <c r="AL19" s="198"/>
    </row>
    <row r="20" spans="1:39" ht="18" customHeight="1">
      <c r="A20" s="9"/>
      <c r="B20" s="294" t="s">
        <v>0</v>
      </c>
      <c r="C20" s="295"/>
      <c r="D20" s="295"/>
      <c r="E20" s="295"/>
      <c r="F20" s="295"/>
      <c r="G20" s="296"/>
      <c r="H20" s="532" t="s">
        <v>130</v>
      </c>
      <c r="I20" s="533"/>
      <c r="J20" s="533"/>
      <c r="K20" s="533"/>
      <c r="L20" s="533"/>
      <c r="M20" s="533"/>
      <c r="N20" s="533"/>
      <c r="O20" s="533"/>
      <c r="P20" s="533"/>
      <c r="Q20" s="534"/>
      <c r="R20" s="306" t="s">
        <v>28</v>
      </c>
      <c r="S20" s="307"/>
      <c r="T20" s="307"/>
      <c r="U20" s="307"/>
      <c r="V20" s="308"/>
      <c r="W20" s="16" t="s">
        <v>121</v>
      </c>
      <c r="X20" s="535" t="s">
        <v>166</v>
      </c>
      <c r="Y20" s="535"/>
      <c r="Z20" s="52" t="s">
        <v>26</v>
      </c>
      <c r="AA20" s="439" t="s">
        <v>27</v>
      </c>
      <c r="AB20" s="439"/>
      <c r="AC20" s="523" t="s">
        <v>170</v>
      </c>
      <c r="AD20" s="523"/>
      <c r="AE20" s="523"/>
      <c r="AF20" s="523"/>
      <c r="AG20" s="523"/>
      <c r="AH20" s="523"/>
      <c r="AI20" s="523"/>
      <c r="AJ20" s="40" t="s">
        <v>15</v>
      </c>
    </row>
    <row r="21" spans="1:39" ht="18" customHeight="1">
      <c r="A21" s="9"/>
      <c r="B21" s="297"/>
      <c r="C21" s="298"/>
      <c r="D21" s="298"/>
      <c r="E21" s="298"/>
      <c r="F21" s="298"/>
      <c r="G21" s="299"/>
      <c r="H21" s="486"/>
      <c r="I21" s="487"/>
      <c r="J21" s="487"/>
      <c r="K21" s="487"/>
      <c r="L21" s="487"/>
      <c r="M21" s="487"/>
      <c r="N21" s="487"/>
      <c r="O21" s="487"/>
      <c r="P21" s="487"/>
      <c r="Q21" s="488"/>
      <c r="R21" s="361" t="s">
        <v>1</v>
      </c>
      <c r="S21" s="362"/>
      <c r="T21" s="362"/>
      <c r="U21" s="362"/>
      <c r="V21" s="363"/>
      <c r="W21" s="524" t="s">
        <v>397</v>
      </c>
      <c r="X21" s="525"/>
      <c r="Y21" s="525"/>
      <c r="Z21" s="525"/>
      <c r="AA21" s="526" t="s">
        <v>171</v>
      </c>
      <c r="AB21" s="526"/>
      <c r="AC21" s="285" t="s">
        <v>155</v>
      </c>
      <c r="AD21" s="285"/>
      <c r="AE21" s="526" t="s">
        <v>171</v>
      </c>
      <c r="AF21" s="526"/>
      <c r="AG21" s="285" t="s">
        <v>153</v>
      </c>
      <c r="AH21" s="285"/>
      <c r="AI21" s="285"/>
      <c r="AJ21" s="383"/>
    </row>
    <row r="22" spans="1:39" ht="3.95" customHeight="1">
      <c r="A22" s="9"/>
      <c r="B22" s="294" t="s">
        <v>115</v>
      </c>
      <c r="C22" s="295"/>
      <c r="D22" s="295"/>
      <c r="E22" s="295"/>
      <c r="F22" s="295"/>
      <c r="G22" s="296"/>
      <c r="H22" s="20"/>
      <c r="I22" s="21"/>
      <c r="J22" s="21"/>
      <c r="K22" s="21"/>
      <c r="L22" s="21"/>
      <c r="M22" s="21"/>
      <c r="N22" s="21"/>
      <c r="O22" s="21"/>
      <c r="P22" s="21"/>
      <c r="Q22" s="21"/>
      <c r="R22" s="22"/>
      <c r="S22" s="22"/>
      <c r="T22" s="22"/>
      <c r="U22" s="22"/>
      <c r="V22" s="22"/>
      <c r="W22" s="23"/>
      <c r="X22" s="9"/>
      <c r="Y22" s="23"/>
      <c r="Z22" s="12"/>
      <c r="AA22" s="24"/>
      <c r="AB22" s="25"/>
      <c r="AC22" s="12"/>
      <c r="AD22" s="15"/>
      <c r="AE22" s="24"/>
      <c r="AF22" s="25"/>
      <c r="AG22" s="23"/>
      <c r="AH22" s="15"/>
      <c r="AI22" s="15"/>
      <c r="AJ22" s="41"/>
    </row>
    <row r="23" spans="1:39" ht="18" customHeight="1">
      <c r="A23" s="9"/>
      <c r="B23" s="369"/>
      <c r="C23" s="370"/>
      <c r="D23" s="370"/>
      <c r="E23" s="370"/>
      <c r="F23" s="370"/>
      <c r="G23" s="371"/>
      <c r="H23" s="26"/>
      <c r="I23" s="522">
        <v>2027</v>
      </c>
      <c r="J23" s="522"/>
      <c r="K23" s="522"/>
      <c r="L23" s="53" t="s">
        <v>118</v>
      </c>
      <c r="M23" s="522">
        <v>5</v>
      </c>
      <c r="N23" s="522"/>
      <c r="O23" s="53" t="s">
        <v>119</v>
      </c>
      <c r="P23" s="522">
        <v>22</v>
      </c>
      <c r="Q23" s="522"/>
      <c r="R23" s="53" t="s">
        <v>120</v>
      </c>
      <c r="S23" s="99" t="s">
        <v>14</v>
      </c>
      <c r="T23" s="199" t="str">
        <f>IF(OR(I23="",M23="",P23=""),"",TEXT(DATE(I23,M23,P23),"aaa"))</f>
        <v>土</v>
      </c>
      <c r="U23" s="398" t="s">
        <v>122</v>
      </c>
      <c r="V23" s="398"/>
      <c r="W23" s="398"/>
      <c r="X23" s="398"/>
      <c r="Y23" s="398"/>
      <c r="Z23" s="398"/>
      <c r="AA23" s="397" t="s">
        <v>146</v>
      </c>
      <c r="AB23" s="397"/>
      <c r="AC23" s="397"/>
      <c r="AD23" s="516" t="s">
        <v>123</v>
      </c>
      <c r="AE23" s="516"/>
      <c r="AF23" s="51" t="s">
        <v>29</v>
      </c>
      <c r="AG23" s="516" t="s">
        <v>124</v>
      </c>
      <c r="AH23" s="516"/>
      <c r="AI23" s="50" t="s">
        <v>30</v>
      </c>
      <c r="AJ23" s="42"/>
      <c r="AM23" s="200"/>
    </row>
    <row r="24" spans="1:39" ht="18" customHeight="1">
      <c r="A24" s="9"/>
      <c r="B24" s="297"/>
      <c r="C24" s="298"/>
      <c r="D24" s="298"/>
      <c r="E24" s="298"/>
      <c r="F24" s="298"/>
      <c r="G24" s="299"/>
      <c r="H24" s="18"/>
      <c r="I24" s="234"/>
      <c r="J24" s="234"/>
      <c r="K24" s="234"/>
      <c r="L24" s="19"/>
      <c r="M24" s="517"/>
      <c r="N24" s="517"/>
      <c r="O24" s="19"/>
      <c r="P24" s="517"/>
      <c r="Q24" s="517"/>
      <c r="R24" s="19"/>
      <c r="S24" s="8"/>
      <c r="T24" s="8"/>
      <c r="U24" s="8"/>
      <c r="V24" s="19"/>
      <c r="W24" s="19"/>
      <c r="X24" s="19"/>
      <c r="Y24" s="19"/>
      <c r="Z24" s="19"/>
      <c r="AA24" s="19"/>
      <c r="AB24" s="19"/>
      <c r="AC24" s="19"/>
      <c r="AD24" s="19"/>
      <c r="AE24" s="19"/>
      <c r="AF24" s="19"/>
      <c r="AG24" s="19"/>
      <c r="AH24" s="19"/>
      <c r="AI24" s="19"/>
      <c r="AJ24" s="43"/>
    </row>
    <row r="25" spans="1:39" ht="18" customHeight="1">
      <c r="A25" s="9"/>
      <c r="B25" s="294" t="s">
        <v>23</v>
      </c>
      <c r="C25" s="295"/>
      <c r="D25" s="295"/>
      <c r="E25" s="295"/>
      <c r="F25" s="295"/>
      <c r="G25" s="296"/>
      <c r="H25" s="518"/>
      <c r="I25" s="519"/>
      <c r="J25" s="519"/>
      <c r="K25" s="519"/>
      <c r="L25" s="519"/>
      <c r="M25" s="519"/>
      <c r="N25" s="519"/>
      <c r="O25" s="519"/>
      <c r="P25" s="519"/>
      <c r="Q25" s="520"/>
      <c r="R25" s="379" t="s">
        <v>147</v>
      </c>
      <c r="S25" s="57" t="s">
        <v>18</v>
      </c>
      <c r="T25" s="521" t="s">
        <v>341</v>
      </c>
      <c r="U25" s="521"/>
      <c r="V25" s="52" t="s">
        <v>16</v>
      </c>
      <c r="W25" s="455" t="s">
        <v>403</v>
      </c>
      <c r="X25" s="455"/>
      <c r="Y25" s="17" t="s">
        <v>121</v>
      </c>
      <c r="Z25" s="17" t="s">
        <v>121</v>
      </c>
      <c r="AA25" s="17" t="s">
        <v>121</v>
      </c>
      <c r="AB25" s="17" t="s">
        <v>121</v>
      </c>
      <c r="AC25" s="17" t="s">
        <v>121</v>
      </c>
      <c r="AD25" s="17" t="s">
        <v>121</v>
      </c>
      <c r="AE25" s="17" t="s">
        <v>121</v>
      </c>
      <c r="AF25" s="17"/>
      <c r="AG25" s="17"/>
      <c r="AH25" s="17"/>
      <c r="AI25" s="17"/>
      <c r="AJ25" s="40"/>
    </row>
    <row r="26" spans="1:39" ht="18" customHeight="1">
      <c r="A26" s="9"/>
      <c r="B26" s="369"/>
      <c r="C26" s="370"/>
      <c r="D26" s="370"/>
      <c r="E26" s="370"/>
      <c r="F26" s="370"/>
      <c r="G26" s="371"/>
      <c r="H26" s="505"/>
      <c r="I26" s="506"/>
      <c r="J26" s="506"/>
      <c r="K26" s="506"/>
      <c r="L26" s="506"/>
      <c r="M26" s="506"/>
      <c r="N26" s="506"/>
      <c r="O26" s="506"/>
      <c r="P26" s="506"/>
      <c r="Q26" s="507"/>
      <c r="R26" s="380"/>
      <c r="S26" s="508" t="s">
        <v>405</v>
      </c>
      <c r="T26" s="509"/>
      <c r="U26" s="509"/>
      <c r="V26" s="509"/>
      <c r="W26" s="509"/>
      <c r="X26" s="509"/>
      <c r="Y26" s="509"/>
      <c r="Z26" s="509"/>
      <c r="AA26" s="509"/>
      <c r="AB26" s="509"/>
      <c r="AC26" s="509"/>
      <c r="AD26" s="509"/>
      <c r="AE26" s="509"/>
      <c r="AF26" s="509"/>
      <c r="AG26" s="509"/>
      <c r="AH26" s="509"/>
      <c r="AI26" s="509"/>
      <c r="AJ26" s="510"/>
    </row>
    <row r="27" spans="1:39" ht="18" customHeight="1">
      <c r="A27" s="9"/>
      <c r="B27" s="369"/>
      <c r="C27" s="370"/>
      <c r="D27" s="370"/>
      <c r="E27" s="370"/>
      <c r="F27" s="370"/>
      <c r="G27" s="371"/>
      <c r="H27" s="505" t="s">
        <v>360</v>
      </c>
      <c r="I27" s="506"/>
      <c r="J27" s="506"/>
      <c r="K27" s="506"/>
      <c r="L27" s="506"/>
      <c r="M27" s="506"/>
      <c r="N27" s="506"/>
      <c r="O27" s="506"/>
      <c r="P27" s="506"/>
      <c r="Q27" s="507"/>
      <c r="R27" s="380"/>
      <c r="S27" s="511"/>
      <c r="T27" s="512"/>
      <c r="U27" s="512"/>
      <c r="V27" s="512"/>
      <c r="W27" s="512"/>
      <c r="X27" s="512"/>
      <c r="Y27" s="512"/>
      <c r="Z27" s="512"/>
      <c r="AA27" s="512"/>
      <c r="AB27" s="512"/>
      <c r="AC27" s="512"/>
      <c r="AD27" s="512"/>
      <c r="AE27" s="512"/>
      <c r="AF27" s="512"/>
      <c r="AG27" s="512"/>
      <c r="AH27" s="512"/>
      <c r="AI27" s="512"/>
      <c r="AJ27" s="513"/>
    </row>
    <row r="28" spans="1:39" ht="18" customHeight="1" thickBot="1">
      <c r="A28" s="9"/>
      <c r="B28" s="372"/>
      <c r="C28" s="373"/>
      <c r="D28" s="373"/>
      <c r="E28" s="373"/>
      <c r="F28" s="373"/>
      <c r="G28" s="374"/>
      <c r="H28" s="266" t="s">
        <v>24</v>
      </c>
      <c r="I28" s="267"/>
      <c r="J28" s="267"/>
      <c r="K28" s="267"/>
      <c r="L28" s="267"/>
      <c r="M28" s="268"/>
      <c r="N28" s="201" t="b">
        <v>1</v>
      </c>
      <c r="O28" s="95" t="s">
        <v>325</v>
      </c>
      <c r="P28" s="98" t="b">
        <v>0</v>
      </c>
      <c r="Q28" s="96" t="s">
        <v>326</v>
      </c>
      <c r="R28" s="381"/>
      <c r="S28" s="260" t="s">
        <v>339</v>
      </c>
      <c r="T28" s="261"/>
      <c r="U28" s="182" t="s">
        <v>125</v>
      </c>
      <c r="V28" s="514" t="s">
        <v>157</v>
      </c>
      <c r="W28" s="514"/>
      <c r="X28" s="514"/>
      <c r="Y28" s="182" t="s">
        <v>126</v>
      </c>
      <c r="Z28" s="514" t="s">
        <v>357</v>
      </c>
      <c r="AA28" s="514"/>
      <c r="AB28" s="514"/>
      <c r="AC28" s="514"/>
      <c r="AD28" s="514"/>
      <c r="AE28" s="72" t="s">
        <v>17</v>
      </c>
      <c r="AF28" s="514" t="s">
        <v>403</v>
      </c>
      <c r="AG28" s="514"/>
      <c r="AH28" s="514"/>
      <c r="AI28" s="514"/>
      <c r="AJ28" s="515"/>
    </row>
    <row r="29" spans="1:39" ht="5.0999999999999996" customHeight="1">
      <c r="A29" s="9"/>
      <c r="B29" s="63"/>
      <c r="C29" s="63"/>
      <c r="D29" s="63"/>
      <c r="E29" s="63"/>
      <c r="F29" s="63"/>
      <c r="G29" s="63"/>
      <c r="H29" s="63"/>
      <c r="I29" s="63"/>
      <c r="J29" s="63"/>
      <c r="K29" s="63"/>
      <c r="L29" s="63"/>
      <c r="M29" s="23"/>
      <c r="N29" s="23"/>
      <c r="O29" s="23"/>
      <c r="P29" s="23"/>
      <c r="Q29" s="23"/>
      <c r="R29" s="74"/>
      <c r="S29" s="7"/>
      <c r="T29" s="7"/>
      <c r="U29" s="24"/>
      <c r="V29" s="24"/>
      <c r="W29" s="14"/>
      <c r="X29" s="14"/>
      <c r="Y29" s="24"/>
      <c r="Z29" s="14"/>
      <c r="AA29" s="14"/>
      <c r="AB29" s="24"/>
      <c r="AC29" s="24"/>
      <c r="AD29" s="12"/>
      <c r="AE29" s="14"/>
      <c r="AF29" s="12"/>
      <c r="AG29" s="12"/>
      <c r="AH29" s="12"/>
      <c r="AI29" s="12"/>
      <c r="AJ29" s="12"/>
    </row>
    <row r="30" spans="1:39" ht="18" customHeight="1" thickBot="1">
      <c r="A30" s="77" t="s">
        <v>150</v>
      </c>
      <c r="B30" s="9"/>
      <c r="C30" s="7"/>
      <c r="D30" s="7"/>
      <c r="E30" s="7"/>
      <c r="F30" s="7"/>
      <c r="G30" s="7"/>
      <c r="H30" s="7"/>
      <c r="I30" s="7"/>
      <c r="J30" s="7"/>
      <c r="K30" s="7"/>
      <c r="L30" s="7"/>
      <c r="M30" s="9"/>
      <c r="N30" s="9"/>
      <c r="O30" s="9"/>
      <c r="P30" s="9"/>
      <c r="Q30" s="9"/>
      <c r="R30" s="7"/>
      <c r="S30" s="7"/>
      <c r="T30" s="7"/>
      <c r="U30" s="7"/>
      <c r="V30" s="7"/>
      <c r="W30" s="7"/>
      <c r="X30" s="7"/>
      <c r="Y30" s="7"/>
      <c r="Z30" s="7"/>
      <c r="AA30" s="7"/>
      <c r="AB30" s="7"/>
      <c r="AC30" s="7"/>
      <c r="AD30" s="7"/>
      <c r="AE30" s="7"/>
      <c r="AF30" s="7"/>
      <c r="AG30" s="7"/>
      <c r="AH30" s="9"/>
      <c r="AI30" s="9"/>
      <c r="AJ30" s="9"/>
    </row>
    <row r="31" spans="1:39" ht="21.95" customHeight="1">
      <c r="A31" s="9"/>
      <c r="B31" s="431" t="s">
        <v>141</v>
      </c>
      <c r="C31" s="432"/>
      <c r="D31" s="432"/>
      <c r="E31" s="432"/>
      <c r="F31" s="432"/>
      <c r="G31" s="432"/>
      <c r="H31" s="432"/>
      <c r="I31" s="432"/>
      <c r="J31" s="432"/>
      <c r="K31" s="432"/>
      <c r="L31" s="432"/>
      <c r="M31" s="432"/>
      <c r="N31" s="432"/>
      <c r="O31" s="432"/>
      <c r="P31" s="432"/>
      <c r="Q31" s="433"/>
      <c r="R31" s="245" t="s">
        <v>19</v>
      </c>
      <c r="S31" s="246"/>
      <c r="T31" s="246"/>
      <c r="U31" s="246"/>
      <c r="V31" s="246"/>
      <c r="W31" s="269"/>
      <c r="X31" s="245" t="s">
        <v>20</v>
      </c>
      <c r="Y31" s="246"/>
      <c r="Z31" s="246"/>
      <c r="AA31" s="246"/>
      <c r="AB31" s="246"/>
      <c r="AC31" s="246"/>
      <c r="AD31" s="269"/>
      <c r="AE31" s="245" t="s">
        <v>22</v>
      </c>
      <c r="AF31" s="246"/>
      <c r="AG31" s="246"/>
      <c r="AH31" s="246"/>
      <c r="AI31" s="246"/>
      <c r="AJ31" s="247"/>
    </row>
    <row r="32" spans="1:39" ht="21" customHeight="1">
      <c r="A32" s="9"/>
      <c r="B32" s="78" t="s">
        <v>5</v>
      </c>
      <c r="C32" s="242" t="s">
        <v>177</v>
      </c>
      <c r="D32" s="243"/>
      <c r="E32" s="243"/>
      <c r="F32" s="243"/>
      <c r="G32" s="244"/>
      <c r="H32" s="202">
        <v>4</v>
      </c>
      <c r="I32" s="54" t="s">
        <v>8</v>
      </c>
      <c r="J32" s="79" t="s">
        <v>9</v>
      </c>
      <c r="K32" s="242" t="s">
        <v>413</v>
      </c>
      <c r="L32" s="243"/>
      <c r="M32" s="243"/>
      <c r="N32" s="243"/>
      <c r="O32" s="244"/>
      <c r="P32" s="203"/>
      <c r="Q32" s="56" t="s">
        <v>8</v>
      </c>
      <c r="R32" s="28"/>
      <c r="S32" s="29"/>
      <c r="T32" s="29"/>
      <c r="U32" s="29"/>
      <c r="V32" s="29"/>
      <c r="W32" s="30"/>
      <c r="X32" s="35"/>
      <c r="Y32" s="7"/>
      <c r="Z32" s="7"/>
      <c r="AA32" s="7"/>
      <c r="AB32" s="7"/>
      <c r="AC32" s="7"/>
      <c r="AD32" s="30"/>
      <c r="AE32" s="7"/>
      <c r="AF32" s="7"/>
      <c r="AG32" s="7"/>
      <c r="AH32" s="7"/>
      <c r="AI32" s="9"/>
      <c r="AJ32" s="37"/>
    </row>
    <row r="33" spans="1:36" ht="21" customHeight="1">
      <c r="A33" s="9"/>
      <c r="B33" s="78" t="s">
        <v>6</v>
      </c>
      <c r="C33" s="242" t="s">
        <v>178</v>
      </c>
      <c r="D33" s="243"/>
      <c r="E33" s="243"/>
      <c r="F33" s="243"/>
      <c r="G33" s="244"/>
      <c r="H33" s="203"/>
      <c r="I33" s="54" t="s">
        <v>8</v>
      </c>
      <c r="J33" s="79" t="s">
        <v>10</v>
      </c>
      <c r="K33" s="242" t="s">
        <v>180</v>
      </c>
      <c r="L33" s="243"/>
      <c r="M33" s="243"/>
      <c r="N33" s="243"/>
      <c r="O33" s="244"/>
      <c r="P33" s="203"/>
      <c r="Q33" s="56" t="s">
        <v>8</v>
      </c>
      <c r="R33" s="429">
        <v>3100</v>
      </c>
      <c r="S33" s="430"/>
      <c r="T33" s="430"/>
      <c r="U33" s="51" t="s">
        <v>25</v>
      </c>
      <c r="V33" s="199">
        <f>IF(H32+H33+P32=0,"",H32+H33+P32)</f>
        <v>4</v>
      </c>
      <c r="W33" s="105" t="s">
        <v>8</v>
      </c>
      <c r="X33" s="257">
        <v>18200</v>
      </c>
      <c r="Y33" s="258"/>
      <c r="Z33" s="258"/>
      <c r="AA33" s="258"/>
      <c r="AB33" s="51" t="s">
        <v>25</v>
      </c>
      <c r="AC33" s="204">
        <f>IF(H32+H34+P33=0,"",H32+H34+P33)</f>
        <v>4</v>
      </c>
      <c r="AD33" s="105" t="s">
        <v>8</v>
      </c>
      <c r="AE33" s="489">
        <f>IFERROR((R33*V33)+(X33*AC33),"")</f>
        <v>85200</v>
      </c>
      <c r="AF33" s="490"/>
      <c r="AG33" s="490"/>
      <c r="AH33" s="490"/>
      <c r="AI33" s="490"/>
      <c r="AJ33" s="108" t="s">
        <v>21</v>
      </c>
    </row>
    <row r="34" spans="1:36" ht="21" customHeight="1" thickBot="1">
      <c r="A34" s="9"/>
      <c r="B34" s="80" t="s">
        <v>7</v>
      </c>
      <c r="C34" s="239" t="s">
        <v>179</v>
      </c>
      <c r="D34" s="240"/>
      <c r="E34" s="240"/>
      <c r="F34" s="240"/>
      <c r="G34" s="241"/>
      <c r="H34" s="205"/>
      <c r="I34" s="55" t="s">
        <v>8</v>
      </c>
      <c r="J34" s="440" t="s">
        <v>176</v>
      </c>
      <c r="K34" s="441"/>
      <c r="L34" s="441"/>
      <c r="M34" s="441"/>
      <c r="N34" s="441"/>
      <c r="O34" s="441"/>
      <c r="P34" s="441"/>
      <c r="Q34" s="442"/>
      <c r="R34" s="44"/>
      <c r="S34" s="45"/>
      <c r="T34" s="45"/>
      <c r="U34" s="45"/>
      <c r="V34" s="45"/>
      <c r="W34" s="46"/>
      <c r="X34" s="44"/>
      <c r="Y34" s="45"/>
      <c r="Z34" s="45"/>
      <c r="AA34" s="45"/>
      <c r="AB34" s="45"/>
      <c r="AC34" s="45"/>
      <c r="AD34" s="46"/>
      <c r="AE34" s="45"/>
      <c r="AF34" s="45"/>
      <c r="AG34" s="45"/>
      <c r="AH34" s="45"/>
      <c r="AI34" s="38"/>
      <c r="AJ34" s="39"/>
    </row>
    <row r="35" spans="1:36" ht="5.0999999999999996" customHeight="1">
      <c r="A35" s="9"/>
      <c r="B35" s="68"/>
      <c r="C35" s="68"/>
      <c r="D35" s="64"/>
      <c r="E35" s="65"/>
      <c r="F35" s="65"/>
      <c r="G35" s="65"/>
      <c r="H35" s="6"/>
      <c r="I35" s="66"/>
      <c r="J35" s="67"/>
      <c r="K35" s="67"/>
      <c r="L35" s="67"/>
      <c r="M35" s="67"/>
      <c r="N35" s="67"/>
      <c r="O35" s="67"/>
      <c r="P35" s="67"/>
      <c r="Q35" s="67"/>
      <c r="R35" s="7"/>
      <c r="S35" s="7"/>
      <c r="T35" s="7"/>
      <c r="U35" s="7"/>
      <c r="V35" s="7"/>
      <c r="W35" s="7"/>
      <c r="X35" s="7"/>
      <c r="Y35" s="7"/>
      <c r="Z35" s="7"/>
      <c r="AA35" s="7"/>
      <c r="AB35" s="7"/>
      <c r="AC35" s="7"/>
      <c r="AD35" s="7"/>
      <c r="AE35" s="7"/>
      <c r="AF35" s="7"/>
      <c r="AG35" s="7"/>
      <c r="AH35" s="7"/>
      <c r="AI35" s="9"/>
      <c r="AJ35" s="9"/>
    </row>
    <row r="36" spans="1:36" ht="18" customHeight="1" thickBot="1">
      <c r="A36" s="50" t="s">
        <v>151</v>
      </c>
      <c r="B36" s="9"/>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9"/>
      <c r="AI36" s="9"/>
      <c r="AJ36" s="9"/>
    </row>
    <row r="37" spans="1:36" ht="15" customHeight="1">
      <c r="A37" s="9"/>
      <c r="B37" s="434" t="s">
        <v>11</v>
      </c>
      <c r="C37" s="435"/>
      <c r="D37" s="435"/>
      <c r="E37" s="435"/>
      <c r="F37" s="436"/>
      <c r="G37" s="496" t="s">
        <v>344</v>
      </c>
      <c r="H37" s="497"/>
      <c r="I37" s="497"/>
      <c r="J37" s="497"/>
      <c r="K37" s="497"/>
      <c r="L37" s="497"/>
      <c r="M37" s="497"/>
      <c r="N37" s="497"/>
      <c r="O37" s="498"/>
      <c r="P37" s="324" t="s">
        <v>327</v>
      </c>
      <c r="Q37" s="325"/>
      <c r="R37" s="325"/>
      <c r="S37" s="326"/>
      <c r="T37" s="330" t="s">
        <v>139</v>
      </c>
      <c r="U37" s="331"/>
      <c r="V37" s="331"/>
      <c r="W37" s="332"/>
      <c r="X37" s="499" t="s">
        <v>345</v>
      </c>
      <c r="Y37" s="500"/>
      <c r="Z37" s="500"/>
      <c r="AA37" s="500"/>
      <c r="AB37" s="500"/>
      <c r="AC37" s="500"/>
      <c r="AD37" s="500"/>
      <c r="AE37" s="500"/>
      <c r="AF37" s="501"/>
      <c r="AG37" s="312" t="s">
        <v>140</v>
      </c>
      <c r="AH37" s="313"/>
      <c r="AI37" s="313"/>
      <c r="AJ37" s="314"/>
    </row>
    <row r="38" spans="1:36" ht="15" customHeight="1">
      <c r="A38" s="9"/>
      <c r="B38" s="318" t="s">
        <v>12</v>
      </c>
      <c r="C38" s="319"/>
      <c r="D38" s="319"/>
      <c r="E38" s="319"/>
      <c r="F38" s="320"/>
      <c r="G38" s="483" t="s">
        <v>343</v>
      </c>
      <c r="H38" s="484"/>
      <c r="I38" s="484"/>
      <c r="J38" s="484"/>
      <c r="K38" s="484"/>
      <c r="L38" s="484"/>
      <c r="M38" s="484"/>
      <c r="N38" s="484"/>
      <c r="O38" s="485"/>
      <c r="P38" s="327"/>
      <c r="Q38" s="328"/>
      <c r="R38" s="328"/>
      <c r="S38" s="329"/>
      <c r="T38" s="333"/>
      <c r="U38" s="334"/>
      <c r="V38" s="334"/>
      <c r="W38" s="335"/>
      <c r="X38" s="502"/>
      <c r="Y38" s="503"/>
      <c r="Z38" s="503"/>
      <c r="AA38" s="503"/>
      <c r="AB38" s="503"/>
      <c r="AC38" s="503"/>
      <c r="AD38" s="503"/>
      <c r="AE38" s="503"/>
      <c r="AF38" s="504"/>
      <c r="AG38" s="230"/>
      <c r="AH38" s="231"/>
      <c r="AI38" s="231"/>
      <c r="AJ38" s="232"/>
    </row>
    <row r="39" spans="1:36" ht="15" customHeight="1">
      <c r="A39" s="9"/>
      <c r="B39" s="321"/>
      <c r="C39" s="322"/>
      <c r="D39" s="322"/>
      <c r="E39" s="322"/>
      <c r="F39" s="323"/>
      <c r="G39" s="486"/>
      <c r="H39" s="487"/>
      <c r="I39" s="487"/>
      <c r="J39" s="487"/>
      <c r="K39" s="487"/>
      <c r="L39" s="487"/>
      <c r="M39" s="487"/>
      <c r="N39" s="487"/>
      <c r="O39" s="488"/>
      <c r="P39" s="83"/>
      <c r="Q39" s="102" t="b">
        <v>0</v>
      </c>
      <c r="R39" s="93" t="s">
        <v>325</v>
      </c>
      <c r="S39" s="81"/>
      <c r="T39" s="336" t="s">
        <v>324</v>
      </c>
      <c r="U39" s="337"/>
      <c r="V39" s="337"/>
      <c r="W39" s="338"/>
      <c r="X39" s="491" t="s">
        <v>378</v>
      </c>
      <c r="Y39" s="492"/>
      <c r="Z39" s="492"/>
      <c r="AA39" s="492"/>
      <c r="AB39" s="492"/>
      <c r="AC39" s="492"/>
      <c r="AD39" s="492"/>
      <c r="AE39" s="492"/>
      <c r="AF39" s="493"/>
      <c r="AG39" s="230"/>
      <c r="AH39" s="231"/>
      <c r="AI39" s="231"/>
      <c r="AJ39" s="232"/>
    </row>
    <row r="40" spans="1:36" ht="18" customHeight="1" thickBot="1">
      <c r="A40" s="9"/>
      <c r="B40" s="426" t="s">
        <v>13</v>
      </c>
      <c r="C40" s="427"/>
      <c r="D40" s="427"/>
      <c r="E40" s="427"/>
      <c r="F40" s="428"/>
      <c r="G40" s="464" t="s">
        <v>342</v>
      </c>
      <c r="H40" s="465"/>
      <c r="I40" s="206" t="s">
        <v>354</v>
      </c>
      <c r="J40" s="185" t="s">
        <v>118</v>
      </c>
      <c r="K40" s="206" t="s">
        <v>166</v>
      </c>
      <c r="L40" s="185" t="s">
        <v>337</v>
      </c>
      <c r="M40" s="206" t="s">
        <v>353</v>
      </c>
      <c r="N40" s="185" t="s">
        <v>120</v>
      </c>
      <c r="O40" s="186"/>
      <c r="P40" s="82"/>
      <c r="Q40" s="187" t="b">
        <v>1</v>
      </c>
      <c r="R40" s="188" t="s">
        <v>326</v>
      </c>
      <c r="S40" s="189"/>
      <c r="T40" s="236" t="s">
        <v>148</v>
      </c>
      <c r="U40" s="237"/>
      <c r="V40" s="237"/>
      <c r="W40" s="238"/>
      <c r="X40" s="100" t="s">
        <v>14</v>
      </c>
      <c r="Y40" s="494" t="s">
        <v>131</v>
      </c>
      <c r="Z40" s="494"/>
      <c r="AA40" s="101" t="s">
        <v>15</v>
      </c>
      <c r="AB40" s="494" t="s">
        <v>350</v>
      </c>
      <c r="AC40" s="494"/>
      <c r="AD40" s="104" t="s">
        <v>346</v>
      </c>
      <c r="AE40" s="494" t="s">
        <v>403</v>
      </c>
      <c r="AF40" s="495"/>
      <c r="AG40" s="233"/>
      <c r="AH40" s="234"/>
      <c r="AI40" s="234"/>
      <c r="AJ40" s="235"/>
    </row>
    <row r="41" spans="1:36" ht="15.75" customHeight="1">
      <c r="A41" s="9"/>
      <c r="B41" s="434" t="s">
        <v>11</v>
      </c>
      <c r="C41" s="435"/>
      <c r="D41" s="435"/>
      <c r="E41" s="435"/>
      <c r="F41" s="436"/>
      <c r="G41" s="468"/>
      <c r="H41" s="469"/>
      <c r="I41" s="469"/>
      <c r="J41" s="469"/>
      <c r="K41" s="469"/>
      <c r="L41" s="469"/>
      <c r="M41" s="469"/>
      <c r="N41" s="469"/>
      <c r="O41" s="470"/>
      <c r="P41" s="324" t="s">
        <v>327</v>
      </c>
      <c r="Q41" s="325"/>
      <c r="R41" s="325"/>
      <c r="S41" s="326"/>
      <c r="T41" s="330" t="s">
        <v>139</v>
      </c>
      <c r="U41" s="331"/>
      <c r="V41" s="331"/>
      <c r="W41" s="332"/>
      <c r="X41" s="471"/>
      <c r="Y41" s="472"/>
      <c r="Z41" s="472"/>
      <c r="AA41" s="472"/>
      <c r="AB41" s="472"/>
      <c r="AC41" s="472"/>
      <c r="AD41" s="472"/>
      <c r="AE41" s="472"/>
      <c r="AF41" s="473"/>
      <c r="AG41" s="312" t="s">
        <v>140</v>
      </c>
      <c r="AH41" s="313"/>
      <c r="AI41" s="313"/>
      <c r="AJ41" s="314"/>
    </row>
    <row r="42" spans="1:36" ht="15" customHeight="1">
      <c r="A42" s="9"/>
      <c r="B42" s="318" t="s">
        <v>12</v>
      </c>
      <c r="C42" s="319"/>
      <c r="D42" s="319"/>
      <c r="E42" s="319"/>
      <c r="F42" s="320"/>
      <c r="G42" s="477"/>
      <c r="H42" s="478"/>
      <c r="I42" s="478"/>
      <c r="J42" s="478"/>
      <c r="K42" s="478"/>
      <c r="L42" s="478"/>
      <c r="M42" s="478"/>
      <c r="N42" s="478"/>
      <c r="O42" s="479"/>
      <c r="P42" s="327"/>
      <c r="Q42" s="328"/>
      <c r="R42" s="328"/>
      <c r="S42" s="329"/>
      <c r="T42" s="333"/>
      <c r="U42" s="334"/>
      <c r="V42" s="334"/>
      <c r="W42" s="335"/>
      <c r="X42" s="474"/>
      <c r="Y42" s="475"/>
      <c r="Z42" s="475"/>
      <c r="AA42" s="475"/>
      <c r="AB42" s="475"/>
      <c r="AC42" s="475"/>
      <c r="AD42" s="475"/>
      <c r="AE42" s="475"/>
      <c r="AF42" s="476"/>
      <c r="AG42" s="230"/>
      <c r="AH42" s="231"/>
      <c r="AI42" s="231"/>
      <c r="AJ42" s="232"/>
    </row>
    <row r="43" spans="1:36" ht="15" customHeight="1">
      <c r="A43" s="9"/>
      <c r="B43" s="321"/>
      <c r="C43" s="322"/>
      <c r="D43" s="322"/>
      <c r="E43" s="322"/>
      <c r="F43" s="323"/>
      <c r="G43" s="480"/>
      <c r="H43" s="481"/>
      <c r="I43" s="481"/>
      <c r="J43" s="481"/>
      <c r="K43" s="481"/>
      <c r="L43" s="481"/>
      <c r="M43" s="481"/>
      <c r="N43" s="481"/>
      <c r="O43" s="482"/>
      <c r="P43" s="83"/>
      <c r="Q43" s="102" t="b">
        <v>0</v>
      </c>
      <c r="R43" s="93" t="s">
        <v>325</v>
      </c>
      <c r="S43" s="81"/>
      <c r="T43" s="336" t="s">
        <v>324</v>
      </c>
      <c r="U43" s="337"/>
      <c r="V43" s="337"/>
      <c r="W43" s="338"/>
      <c r="X43" s="461"/>
      <c r="Y43" s="462"/>
      <c r="Z43" s="462"/>
      <c r="AA43" s="462"/>
      <c r="AB43" s="462"/>
      <c r="AC43" s="462"/>
      <c r="AD43" s="462"/>
      <c r="AE43" s="462"/>
      <c r="AF43" s="463"/>
      <c r="AG43" s="230"/>
      <c r="AH43" s="231"/>
      <c r="AI43" s="231"/>
      <c r="AJ43" s="232"/>
    </row>
    <row r="44" spans="1:36" ht="18" customHeight="1" thickBot="1">
      <c r="A44" s="9"/>
      <c r="B44" s="426" t="s">
        <v>13</v>
      </c>
      <c r="C44" s="427"/>
      <c r="D44" s="427"/>
      <c r="E44" s="427"/>
      <c r="F44" s="428"/>
      <c r="G44" s="464"/>
      <c r="H44" s="465"/>
      <c r="I44" s="207"/>
      <c r="J44" s="185" t="s">
        <v>118</v>
      </c>
      <c r="K44" s="207"/>
      <c r="L44" s="185" t="s">
        <v>337</v>
      </c>
      <c r="M44" s="207"/>
      <c r="N44" s="185" t="s">
        <v>120</v>
      </c>
      <c r="O44" s="186"/>
      <c r="P44" s="82"/>
      <c r="Q44" s="187" t="b">
        <v>0</v>
      </c>
      <c r="R44" s="188" t="s">
        <v>326</v>
      </c>
      <c r="S44" s="189"/>
      <c r="T44" s="236" t="s">
        <v>148</v>
      </c>
      <c r="U44" s="237"/>
      <c r="V44" s="237"/>
      <c r="W44" s="238"/>
      <c r="X44" s="100" t="s">
        <v>14</v>
      </c>
      <c r="Y44" s="466"/>
      <c r="Z44" s="466"/>
      <c r="AA44" s="101" t="s">
        <v>15</v>
      </c>
      <c r="AB44" s="466"/>
      <c r="AC44" s="466"/>
      <c r="AD44" s="104" t="s">
        <v>346</v>
      </c>
      <c r="AE44" s="466"/>
      <c r="AF44" s="467"/>
      <c r="AG44" s="233"/>
      <c r="AH44" s="234"/>
      <c r="AI44" s="234"/>
      <c r="AJ44" s="235"/>
    </row>
    <row r="45" spans="1:36" ht="5.0999999999999996" customHeight="1">
      <c r="A45" s="9"/>
      <c r="B45" s="63"/>
      <c r="C45" s="63"/>
      <c r="D45" s="63"/>
      <c r="E45" s="63"/>
      <c r="F45" s="63"/>
      <c r="G45" s="190"/>
      <c r="H45" s="191"/>
      <c r="I45" s="191"/>
      <c r="J45" s="191"/>
      <c r="K45" s="191"/>
      <c r="L45" s="191"/>
      <c r="M45" s="191"/>
      <c r="N45" s="191"/>
      <c r="O45" s="191"/>
      <c r="P45" s="191"/>
      <c r="Q45" s="23"/>
      <c r="R45" s="23"/>
      <c r="S45" s="23"/>
      <c r="T45" s="23"/>
      <c r="U45" s="70"/>
      <c r="V45" s="70"/>
      <c r="W45" s="70"/>
      <c r="X45" s="70"/>
      <c r="Y45" s="69"/>
      <c r="Z45" s="69"/>
      <c r="AA45" s="69"/>
      <c r="AB45" s="69"/>
      <c r="AC45" s="69"/>
      <c r="AD45" s="69"/>
      <c r="AE45" s="69"/>
      <c r="AF45" s="69"/>
      <c r="AG45" s="12"/>
      <c r="AH45" s="12"/>
      <c r="AI45" s="12"/>
      <c r="AJ45" s="12"/>
    </row>
    <row r="46" spans="1:36" ht="18" customHeight="1" thickBot="1">
      <c r="A46" s="50" t="s">
        <v>173</v>
      </c>
      <c r="B46" s="9"/>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9"/>
      <c r="AI46" s="9"/>
      <c r="AJ46" s="9"/>
    </row>
    <row r="47" spans="1:36" ht="18" customHeight="1">
      <c r="A47" s="9"/>
      <c r="B47" s="208" t="b">
        <v>0</v>
      </c>
      <c r="C47" s="248" t="s">
        <v>410</v>
      </c>
      <c r="D47" s="248"/>
      <c r="E47" s="248"/>
      <c r="F47" s="248"/>
      <c r="G47" s="249"/>
      <c r="H47" s="407" t="s">
        <v>395</v>
      </c>
      <c r="I47" s="407"/>
      <c r="J47" s="407"/>
      <c r="K47" s="408"/>
      <c r="L47" s="413" t="s">
        <v>393</v>
      </c>
      <c r="M47" s="414"/>
      <c r="N47" s="414"/>
      <c r="O47" s="414"/>
      <c r="P47" s="451" t="s">
        <v>168</v>
      </c>
      <c r="Q47" s="452"/>
      <c r="R47" s="452"/>
      <c r="S47" s="452"/>
      <c r="T47" s="452"/>
      <c r="U47" s="452"/>
      <c r="V47" s="452"/>
      <c r="W47" s="452"/>
      <c r="X47" s="452"/>
      <c r="Y47" s="452"/>
      <c r="Z47" s="452"/>
      <c r="AA47" s="452"/>
      <c r="AB47" s="452"/>
      <c r="AC47" s="452"/>
      <c r="AD47" s="452"/>
      <c r="AE47" s="452"/>
      <c r="AF47" s="452"/>
      <c r="AG47" s="452"/>
      <c r="AH47" s="452"/>
      <c r="AI47" s="452"/>
      <c r="AJ47" s="453"/>
    </row>
    <row r="48" spans="1:36" ht="18" customHeight="1">
      <c r="A48" s="9"/>
      <c r="B48" s="209"/>
      <c r="C48" s="250"/>
      <c r="D48" s="250"/>
      <c r="E48" s="250"/>
      <c r="F48" s="250"/>
      <c r="G48" s="251"/>
      <c r="H48" s="409"/>
      <c r="I48" s="409"/>
      <c r="J48" s="409"/>
      <c r="K48" s="410"/>
      <c r="L48" s="418" t="s">
        <v>409</v>
      </c>
      <c r="M48" s="419"/>
      <c r="N48" s="419"/>
      <c r="O48" s="420"/>
      <c r="P48" s="50" t="s">
        <v>18</v>
      </c>
      <c r="Q48" s="454" t="s">
        <v>341</v>
      </c>
      <c r="R48" s="454"/>
      <c r="S48" s="99" t="s">
        <v>156</v>
      </c>
      <c r="T48" s="455" t="s">
        <v>403</v>
      </c>
      <c r="U48" s="455"/>
      <c r="V48" s="7"/>
      <c r="W48" s="456"/>
      <c r="X48" s="456"/>
      <c r="Y48" s="456"/>
      <c r="Z48" s="456"/>
      <c r="AA48" s="456"/>
      <c r="AB48" s="456"/>
      <c r="AC48" s="456"/>
      <c r="AD48" s="456"/>
      <c r="AE48" s="456"/>
      <c r="AF48" s="456"/>
      <c r="AG48" s="456"/>
      <c r="AH48" s="456"/>
      <c r="AI48" s="456"/>
      <c r="AJ48" s="457"/>
    </row>
    <row r="49" spans="1:36" ht="18" customHeight="1">
      <c r="A49" s="9"/>
      <c r="B49" s="210" t="b">
        <v>1</v>
      </c>
      <c r="C49" s="403" t="s">
        <v>338</v>
      </c>
      <c r="D49" s="403"/>
      <c r="E49" s="403"/>
      <c r="F49" s="403"/>
      <c r="G49" s="404"/>
      <c r="H49" s="409"/>
      <c r="I49" s="409"/>
      <c r="J49" s="409"/>
      <c r="K49" s="410"/>
      <c r="L49" s="421"/>
      <c r="M49" s="422"/>
      <c r="N49" s="422"/>
      <c r="O49" s="423"/>
      <c r="P49" s="458" t="s">
        <v>404</v>
      </c>
      <c r="Q49" s="459"/>
      <c r="R49" s="459"/>
      <c r="S49" s="459"/>
      <c r="T49" s="459"/>
      <c r="U49" s="459"/>
      <c r="V49" s="459"/>
      <c r="W49" s="459"/>
      <c r="X49" s="459"/>
      <c r="Y49" s="459"/>
      <c r="Z49" s="459"/>
      <c r="AA49" s="459"/>
      <c r="AB49" s="459"/>
      <c r="AC49" s="459"/>
      <c r="AD49" s="459"/>
      <c r="AE49" s="459"/>
      <c r="AF49" s="459"/>
      <c r="AG49" s="459"/>
      <c r="AH49" s="459"/>
      <c r="AI49" s="459"/>
      <c r="AJ49" s="460"/>
    </row>
    <row r="50" spans="1:36" ht="18" customHeight="1" thickBot="1">
      <c r="A50" s="9"/>
      <c r="B50" s="85"/>
      <c r="C50" s="405"/>
      <c r="D50" s="405"/>
      <c r="E50" s="405"/>
      <c r="F50" s="405"/>
      <c r="G50" s="406"/>
      <c r="H50" s="411"/>
      <c r="I50" s="411"/>
      <c r="J50" s="411"/>
      <c r="K50" s="412"/>
      <c r="L50" s="415" t="s">
        <v>394</v>
      </c>
      <c r="M50" s="416"/>
      <c r="N50" s="416"/>
      <c r="O50" s="417"/>
      <c r="P50" s="71" t="s">
        <v>14</v>
      </c>
      <c r="Q50" s="445" t="s">
        <v>157</v>
      </c>
      <c r="R50" s="445"/>
      <c r="S50" s="193" t="s">
        <v>126</v>
      </c>
      <c r="T50" s="445" t="s">
        <v>357</v>
      </c>
      <c r="U50" s="445"/>
      <c r="V50" s="90" t="s">
        <v>156</v>
      </c>
      <c r="W50" s="446" t="s">
        <v>407</v>
      </c>
      <c r="X50" s="447"/>
      <c r="Y50" s="415" t="s">
        <v>333</v>
      </c>
      <c r="Z50" s="416"/>
      <c r="AA50" s="416"/>
      <c r="AB50" s="417"/>
      <c r="AC50" s="448" t="s">
        <v>355</v>
      </c>
      <c r="AD50" s="449"/>
      <c r="AE50" s="449"/>
      <c r="AF50" s="449"/>
      <c r="AG50" s="449"/>
      <c r="AH50" s="449"/>
      <c r="AI50" s="449"/>
      <c r="AJ50" s="450"/>
    </row>
    <row r="51" spans="1:36" ht="12" customHeight="1">
      <c r="A51" s="9"/>
      <c r="B51" s="47"/>
      <c r="C51" s="47"/>
      <c r="D51" s="47"/>
      <c r="E51" s="47"/>
      <c r="F51" s="47"/>
      <c r="G51" s="48"/>
      <c r="H51" s="48"/>
      <c r="I51" s="48"/>
      <c r="J51" s="48"/>
      <c r="K51" s="48"/>
      <c r="L51" s="49"/>
      <c r="M51" s="49"/>
      <c r="N51" s="49"/>
      <c r="O51" s="49"/>
      <c r="P51" s="7"/>
      <c r="Q51" s="12"/>
      <c r="R51" s="24"/>
      <c r="S51" s="24"/>
      <c r="T51" s="24"/>
      <c r="U51" s="24"/>
      <c r="V51" s="14"/>
      <c r="W51" s="14"/>
      <c r="X51" s="14"/>
      <c r="Y51" s="14"/>
      <c r="Z51" s="14"/>
      <c r="AA51" s="14"/>
      <c r="AB51" s="14"/>
      <c r="AC51" s="11"/>
      <c r="AD51" s="11"/>
      <c r="AE51" s="11"/>
      <c r="AF51" s="12"/>
      <c r="AG51" s="9"/>
      <c r="AH51" s="9"/>
      <c r="AI51" s="9"/>
      <c r="AJ51" s="9"/>
    </row>
    <row r="52" spans="1:36">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1:36">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1:36">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1:36">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56" spans="1:36" ht="8.1" customHeight="1">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row>
  </sheetData>
  <sheetProtection algorithmName="SHA-512" hashValue="PAUb4clgG+FJAVI3ts1xJmjy8Mrn5WvbcTFA8/Yt8exanWdde7++XrZ2+KTlC4Tt4FEsFqJGfEmhXszU69+CUA==" saltValue="XOJLiF6299a1xig3jfIl4g==" spinCount="100000" sheet="1" objects="1" scenarios="1"/>
  <dataConsolidate/>
  <mergeCells count="142">
    <mergeCell ref="AA8:AB8"/>
    <mergeCell ref="AD8:AE8"/>
    <mergeCell ref="B11:F11"/>
    <mergeCell ref="G11:R11"/>
    <mergeCell ref="S11:U11"/>
    <mergeCell ref="V11:Y11"/>
    <mergeCell ref="Z11:AB11"/>
    <mergeCell ref="AC11:AJ11"/>
    <mergeCell ref="A2:G2"/>
    <mergeCell ref="K2:N2"/>
    <mergeCell ref="Q2:T2"/>
    <mergeCell ref="W2:Z2"/>
    <mergeCell ref="AA2:AI2"/>
    <mergeCell ref="A3:V6"/>
    <mergeCell ref="AD3:AE3"/>
    <mergeCell ref="AF3:AJ3"/>
    <mergeCell ref="AD4:AE4"/>
    <mergeCell ref="AF4:AJ4"/>
    <mergeCell ref="AC13:AE13"/>
    <mergeCell ref="AG13:AJ13"/>
    <mergeCell ref="B14:F14"/>
    <mergeCell ref="H14:J14"/>
    <mergeCell ref="L14:N14"/>
    <mergeCell ref="P14:R14"/>
    <mergeCell ref="S14:W14"/>
    <mergeCell ref="X14:AJ14"/>
    <mergeCell ref="B12:F12"/>
    <mergeCell ref="H12:I12"/>
    <mergeCell ref="K12:L12"/>
    <mergeCell ref="M12:AJ12"/>
    <mergeCell ref="B13:F13"/>
    <mergeCell ref="H13:J13"/>
    <mergeCell ref="L13:N13"/>
    <mergeCell ref="P13:R13"/>
    <mergeCell ref="S13:W13"/>
    <mergeCell ref="Y13:AA13"/>
    <mergeCell ref="AA20:AB20"/>
    <mergeCell ref="AC20:AI20"/>
    <mergeCell ref="R21:V21"/>
    <mergeCell ref="W21:Z21"/>
    <mergeCell ref="AA21:AB21"/>
    <mergeCell ref="AC21:AD21"/>
    <mergeCell ref="AE21:AF21"/>
    <mergeCell ref="AG21:AJ21"/>
    <mergeCell ref="B17:G17"/>
    <mergeCell ref="H17:AJ17"/>
    <mergeCell ref="B18:G19"/>
    <mergeCell ref="H18:AJ18"/>
    <mergeCell ref="H19:AJ19"/>
    <mergeCell ref="B20:G21"/>
    <mergeCell ref="H20:Q21"/>
    <mergeCell ref="R20:V20"/>
    <mergeCell ref="X20:Y20"/>
    <mergeCell ref="AD23:AE23"/>
    <mergeCell ref="AG23:AH23"/>
    <mergeCell ref="I24:K24"/>
    <mergeCell ref="M24:N24"/>
    <mergeCell ref="P24:Q24"/>
    <mergeCell ref="B25:G28"/>
    <mergeCell ref="H25:Q25"/>
    <mergeCell ref="R25:R28"/>
    <mergeCell ref="T25:U25"/>
    <mergeCell ref="W25:X25"/>
    <mergeCell ref="B22:G24"/>
    <mergeCell ref="I23:K23"/>
    <mergeCell ref="M23:N23"/>
    <mergeCell ref="P23:Q23"/>
    <mergeCell ref="U23:Z23"/>
    <mergeCell ref="AA23:AC23"/>
    <mergeCell ref="B31:Q31"/>
    <mergeCell ref="R31:W31"/>
    <mergeCell ref="X31:AD31"/>
    <mergeCell ref="AE31:AJ31"/>
    <mergeCell ref="C32:G32"/>
    <mergeCell ref="K32:O32"/>
    <mergeCell ref="H26:Q26"/>
    <mergeCell ref="S26:AJ26"/>
    <mergeCell ref="H27:Q27"/>
    <mergeCell ref="S27:AJ27"/>
    <mergeCell ref="H28:M28"/>
    <mergeCell ref="S28:T28"/>
    <mergeCell ref="V28:X28"/>
    <mergeCell ref="Z28:AD28"/>
    <mergeCell ref="AF28:AJ28"/>
    <mergeCell ref="AG37:AJ37"/>
    <mergeCell ref="B38:F39"/>
    <mergeCell ref="G38:O39"/>
    <mergeCell ref="AG38:AJ40"/>
    <mergeCell ref="T39:W39"/>
    <mergeCell ref="C33:G33"/>
    <mergeCell ref="K33:O33"/>
    <mergeCell ref="R33:T33"/>
    <mergeCell ref="X33:AA33"/>
    <mergeCell ref="AE33:AI33"/>
    <mergeCell ref="C34:G34"/>
    <mergeCell ref="J34:Q34"/>
    <mergeCell ref="X39:AF39"/>
    <mergeCell ref="B40:F40"/>
    <mergeCell ref="G40:H40"/>
    <mergeCell ref="T40:W40"/>
    <mergeCell ref="Y40:Z40"/>
    <mergeCell ref="AB40:AC40"/>
    <mergeCell ref="AE40:AF40"/>
    <mergeCell ref="B37:F37"/>
    <mergeCell ref="G37:O37"/>
    <mergeCell ref="P37:S38"/>
    <mergeCell ref="T37:W38"/>
    <mergeCell ref="X37:AF38"/>
    <mergeCell ref="B41:F41"/>
    <mergeCell ref="G41:O41"/>
    <mergeCell ref="P41:S42"/>
    <mergeCell ref="T41:W42"/>
    <mergeCell ref="X41:AF42"/>
    <mergeCell ref="AG41:AJ41"/>
    <mergeCell ref="B42:F43"/>
    <mergeCell ref="G42:O43"/>
    <mergeCell ref="AG42:AJ44"/>
    <mergeCell ref="T43:W43"/>
    <mergeCell ref="A1:AJ1"/>
    <mergeCell ref="L50:O50"/>
    <mergeCell ref="Q50:R50"/>
    <mergeCell ref="T50:U50"/>
    <mergeCell ref="W50:X50"/>
    <mergeCell ref="Y50:AB50"/>
    <mergeCell ref="AC50:AJ50"/>
    <mergeCell ref="C47:G48"/>
    <mergeCell ref="H47:K50"/>
    <mergeCell ref="L47:O47"/>
    <mergeCell ref="P47:AJ47"/>
    <mergeCell ref="L48:O49"/>
    <mergeCell ref="Q48:R48"/>
    <mergeCell ref="T48:U48"/>
    <mergeCell ref="W48:AJ48"/>
    <mergeCell ref="C49:G50"/>
    <mergeCell ref="P49:AJ49"/>
    <mergeCell ref="X43:AF43"/>
    <mergeCell ref="B44:F44"/>
    <mergeCell ref="G44:H44"/>
    <mergeCell ref="T44:W44"/>
    <mergeCell ref="Y44:Z44"/>
    <mergeCell ref="AB44:AC44"/>
    <mergeCell ref="AE44:AF44"/>
  </mergeCells>
  <phoneticPr fontId="1"/>
  <dataValidations count="12">
    <dataValidation type="list" imeMode="halfAlpha" allowBlank="1" showInputMessage="1" showErrorMessage="1" sqref="G40:H40 G44:H44" xr:uid="{C1199E8B-5933-4FF1-B532-891F684B37AD}">
      <formula1>"昭和,平成"</formula1>
    </dataValidation>
    <dataValidation type="list" allowBlank="1" showInputMessage="1" showErrorMessage="1" sqref="I22:Q22" xr:uid="{3A3D7613-B232-4429-B9FF-C5B67F8F9DDD}">
      <formula1>OFFSET(#REF!,0,0,COUNT(#REF!))</formula1>
    </dataValidation>
    <dataValidation imeMode="on" allowBlank="1" showInputMessage="1" showErrorMessage="1" sqref="G42 G38" xr:uid="{5BE38407-6AF1-4FA6-9EB6-593429BA91BD}"/>
    <dataValidation type="custom" imeMode="halfAlpha" allowBlank="1" showInputMessage="1" showErrorMessage="1" sqref="P23:Q23" xr:uid="{42CA8632-C8EE-42A2-B664-025C35EA1455}">
      <formula1>AND(P23&gt;=1,P23&lt;=IF(OR(M23=4,M23=6,M23=9,M23=11),30,IF(M23=2,IF(MONTH(DATE(I23,2,29))=2,29,28),31)))</formula1>
    </dataValidation>
    <dataValidation type="whole" imeMode="halfAlpha" allowBlank="1" showInputMessage="1" showErrorMessage="1" sqref="M23:N23" xr:uid="{DA0DA106-161F-42D1-A1A4-01C663789FBD}">
      <formula1>1</formula1>
      <formula2>12</formula2>
    </dataValidation>
    <dataValidation type="custom" imeMode="halfAlpha" allowBlank="1" showInputMessage="1" showErrorMessage="1" sqref="I23:K23" xr:uid="{15B3F636-61FD-420B-B13F-9E26D17BD660}">
      <formula1>AND(I23&gt;=YEAR(TODAY()),I23&lt;=YEAR(TODAY())+1)</formula1>
    </dataValidation>
    <dataValidation type="custom" allowBlank="1" showInputMessage="1" showErrorMessage="1" sqref="I24:K24" xr:uid="{6EA87C24-516C-42DA-A793-B60A0937F2FC}">
      <formula1>AND(I24&gt;=YEAR(TODAY()),I24&lt;=YEAR(TODAY()))</formula1>
    </dataValidation>
    <dataValidation type="custom" allowBlank="1" showInputMessage="1" showErrorMessage="1" sqref="P24:Q24" xr:uid="{95C763D2-75F1-4C01-BEA4-810A845F4A99}">
      <formula1>AND(P24&gt;=1,P24&lt;=IF(OR(M24=4,M24=6,M24=9,M24=11),30,IF(M24=2,IF(MONTH(DATE(I24,2,29))=2,29,28),31)))</formula1>
    </dataValidation>
    <dataValidation type="whole" allowBlank="1" showInputMessage="1" showErrorMessage="1" sqref="M24:N24" xr:uid="{332B4825-12AA-4532-99DF-745A55BF0490}">
      <formula1>1</formula1>
      <formula2>12</formula2>
    </dataValidation>
    <dataValidation type="date" imeMode="halfAlpha" allowBlank="1" showInputMessage="1" showErrorMessage="1" sqref="G45:P45" xr:uid="{96F16DE4-5984-4476-B316-7FEFCC105EB0}">
      <formula1>1</formula1>
      <formula2>73415</formula2>
    </dataValidation>
    <dataValidation imeMode="hiragana" allowBlank="1" showInputMessage="1" showErrorMessage="1" sqref="G41 G37 AC20:AI20 H17:H18 H25:H27" xr:uid="{CEB1A02F-E1EB-49DF-A8B4-302381552420}"/>
    <dataValidation imeMode="halfAlpha" allowBlank="1" showInputMessage="1" showErrorMessage="1" sqref="X20:Y20 T25:U25 R51 AE21:AF21 AG23:AH23 U51 AG8 AD23:AE23 U28:V29 AA21:AB21 AI8 AB29:AC29 Y28:Y29 AD8:AE8 S50:S51" xr:uid="{BD8F3235-C385-4780-9490-EC72D428FDE1}"/>
  </dataValidations>
  <hyperlinks>
    <hyperlink ref="X14" r:id="rId1" xr:uid="{30F96C17-6D0F-4844-B97C-702E892EDF97}"/>
  </hyperlinks>
  <printOptions horizontalCentered="1"/>
  <pageMargins left="0.31496062992125984" right="0.19685039370078741" top="0.62992125984251968" bottom="0.19685039370078741" header="0.11811023622047245" footer="0"/>
  <pageSetup paperSize="9" scale="84" orientation="portrait" r:id="rId2"/>
  <headerFooter>
    <oddFooter xml:space="preserve">&amp;R&amp;"ＭＳ Ｐ明朝,標準"&amp;10 2026.10
 </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4B2A38AA-6816-436F-8174-301D2E6065B3}">
          <x14:formula1>
            <xm:f>_xlfn.ANCHORARRAY(data!$G$2)</xm:f>
          </x14:formula1>
          <xm:sqref>H20:Q21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81F7-DA13-4DBC-8B38-ED34444B41A2}">
  <sheetPr codeName="Sheet3">
    <tabColor rgb="FFFFC000"/>
    <pageSetUpPr fitToPage="1"/>
  </sheetPr>
  <dimension ref="A5:AJ33"/>
  <sheetViews>
    <sheetView view="pageBreakPreview" topLeftCell="A13" zoomScale="115" zoomScaleNormal="160" zoomScaleSheetLayoutView="115" workbookViewId="0">
      <selection activeCell="AA30" sqref="AA30:AJ30"/>
    </sheetView>
  </sheetViews>
  <sheetFormatPr defaultRowHeight="18.75"/>
  <cols>
    <col min="1" max="36" width="2.625" customWidth="1"/>
  </cols>
  <sheetData>
    <row r="5" spans="1:36">
      <c r="A5" s="604" t="s">
        <v>377</v>
      </c>
      <c r="B5" s="604"/>
      <c r="C5" s="604"/>
      <c r="D5" s="604"/>
      <c r="E5" s="604"/>
      <c r="F5" s="604"/>
      <c r="G5" s="604"/>
      <c r="H5" s="604"/>
      <c r="I5" s="604"/>
      <c r="J5" s="604"/>
      <c r="K5" s="604"/>
      <c r="L5" s="604"/>
      <c r="M5" s="604"/>
      <c r="N5" s="604"/>
      <c r="O5" s="604"/>
      <c r="P5" s="604"/>
      <c r="Q5" s="604"/>
      <c r="R5" s="604"/>
      <c r="S5" s="604"/>
      <c r="T5" s="604"/>
      <c r="U5" s="604"/>
      <c r="V5" s="604"/>
      <c r="W5" s="604"/>
      <c r="X5" s="604"/>
      <c r="Y5" s="604"/>
      <c r="Z5" s="604"/>
      <c r="AA5" s="604"/>
      <c r="AB5" s="604"/>
      <c r="AC5" s="604"/>
      <c r="AD5" s="604"/>
      <c r="AE5" s="604"/>
      <c r="AF5" s="604"/>
      <c r="AG5" s="604"/>
      <c r="AH5" s="604"/>
      <c r="AI5" s="604"/>
      <c r="AJ5" s="604"/>
    </row>
    <row r="6" spans="1:36" ht="18.75" customHeight="1">
      <c r="B6" s="149">
        <v>1</v>
      </c>
      <c r="C6" s="121" t="s">
        <v>385</v>
      </c>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row>
    <row r="7" spans="1:36" ht="18.75" customHeight="1">
      <c r="B7" s="119"/>
      <c r="C7" s="121" t="s">
        <v>386</v>
      </c>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row>
    <row r="8" spans="1:36" ht="18.75" customHeight="1">
      <c r="B8" s="119"/>
      <c r="C8" s="121" t="s">
        <v>382</v>
      </c>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row>
    <row r="9" spans="1:36" ht="18.75" customHeight="1">
      <c r="B9" s="119"/>
      <c r="C9" s="605" t="s">
        <v>380</v>
      </c>
      <c r="D9" s="605"/>
      <c r="E9" s="605"/>
      <c r="F9" s="605"/>
      <c r="G9" s="605"/>
      <c r="H9" s="605"/>
      <c r="I9" s="605"/>
      <c r="J9" s="605"/>
      <c r="K9" s="605"/>
      <c r="L9" s="605"/>
      <c r="M9" s="605"/>
      <c r="N9" s="605"/>
      <c r="O9" s="605"/>
      <c r="P9" s="605"/>
      <c r="Q9" s="605"/>
      <c r="R9" s="605"/>
      <c r="S9" s="605"/>
      <c r="T9" s="605"/>
      <c r="U9" s="605"/>
      <c r="V9" s="605"/>
      <c r="W9" s="605"/>
      <c r="X9" s="605"/>
      <c r="Y9" s="605"/>
      <c r="Z9" s="605"/>
      <c r="AA9" s="605"/>
      <c r="AB9" s="605"/>
      <c r="AC9" s="605"/>
      <c r="AD9" s="605"/>
      <c r="AE9" s="605"/>
      <c r="AF9" s="605"/>
      <c r="AG9" s="605"/>
      <c r="AH9" s="605"/>
      <c r="AI9" s="605"/>
      <c r="AJ9" s="605"/>
    </row>
    <row r="10" spans="1:36" ht="18.75" customHeight="1">
      <c r="B10" s="150">
        <v>2</v>
      </c>
      <c r="C10" s="152" t="s">
        <v>383</v>
      </c>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row>
    <row r="11" spans="1:36" ht="18.75" customHeight="1">
      <c r="B11" s="119"/>
      <c r="C11" s="605" t="s">
        <v>384</v>
      </c>
      <c r="D11" s="605"/>
      <c r="E11" s="605"/>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5"/>
      <c r="AJ11" s="605"/>
    </row>
    <row r="12" spans="1:36" ht="18.75" customHeight="1">
      <c r="B12" s="150">
        <v>3</v>
      </c>
      <c r="C12" s="152" t="s">
        <v>387</v>
      </c>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row>
    <row r="13" spans="1:36" ht="18.75" customHeight="1">
      <c r="B13" s="119"/>
      <c r="C13" s="121" t="s">
        <v>388</v>
      </c>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row>
    <row r="14" spans="1:36" ht="18.75" customHeight="1">
      <c r="B14" s="119"/>
      <c r="C14" s="121" t="s">
        <v>389</v>
      </c>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row>
    <row r="15" spans="1:36" ht="18.75" customHeight="1">
      <c r="B15" s="150">
        <v>4</v>
      </c>
      <c r="C15" s="121" t="s">
        <v>390</v>
      </c>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row>
    <row r="16" spans="1:36" ht="18.75" customHeight="1">
      <c r="B16" s="119"/>
      <c r="C16" s="121" t="s">
        <v>391</v>
      </c>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row>
    <row r="17" spans="1:36" ht="18.75" customHeight="1">
      <c r="B17" s="119"/>
      <c r="C17" s="121" t="s">
        <v>392</v>
      </c>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row>
    <row r="18" spans="1:36" ht="18.75" customHeight="1">
      <c r="B18" s="119"/>
      <c r="C18" s="121"/>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row>
    <row r="19" spans="1:36" ht="20.100000000000001" customHeight="1">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row>
    <row r="20" spans="1:36" ht="19.5" thickBot="1">
      <c r="A20" s="53"/>
      <c r="B20" s="161" t="s">
        <v>371</v>
      </c>
      <c r="C20" s="36"/>
      <c r="D20" s="36"/>
      <c r="E20" s="36"/>
      <c r="F20" s="36"/>
      <c r="G20" s="36"/>
      <c r="H20" s="36"/>
      <c r="I20" s="36"/>
      <c r="J20" s="36"/>
      <c r="K20" s="36"/>
      <c r="L20" s="36"/>
      <c r="M20" s="36"/>
      <c r="N20" s="36"/>
      <c r="O20" s="36"/>
      <c r="P20" s="36"/>
      <c r="Q20" s="36"/>
      <c r="R20" s="36"/>
      <c r="S20" s="36"/>
      <c r="T20" s="36"/>
      <c r="U20" s="36"/>
      <c r="V20" s="36"/>
      <c r="W20" s="36"/>
      <c r="X20" s="27"/>
      <c r="Y20" s="27"/>
      <c r="Z20" s="27"/>
      <c r="AA20" s="27"/>
      <c r="AB20" s="27"/>
      <c r="AC20" s="27"/>
      <c r="AD20" s="27"/>
      <c r="AE20" s="27"/>
      <c r="AF20" s="27"/>
      <c r="AG20" s="27"/>
      <c r="AH20" s="27"/>
      <c r="AI20" s="27"/>
      <c r="AJ20" s="27"/>
    </row>
    <row r="21" spans="1:36">
      <c r="A21" s="9"/>
      <c r="B21" s="393" t="s">
        <v>138</v>
      </c>
      <c r="C21" s="394"/>
      <c r="D21" s="394"/>
      <c r="E21" s="394"/>
      <c r="F21" s="394"/>
      <c r="G21" s="395"/>
      <c r="H21" s="273" t="s">
        <v>381</v>
      </c>
      <c r="I21" s="606"/>
      <c r="J21" s="606"/>
      <c r="K21" s="606"/>
      <c r="L21" s="606"/>
      <c r="M21" s="606"/>
      <c r="N21" s="606"/>
      <c r="O21" s="606"/>
      <c r="P21" s="606"/>
      <c r="Q21" s="606"/>
      <c r="R21" s="606"/>
      <c r="S21" s="606"/>
      <c r="T21" s="606"/>
      <c r="U21" s="606"/>
      <c r="V21" s="606"/>
      <c r="W21" s="606"/>
      <c r="X21" s="606"/>
      <c r="Y21" s="606"/>
      <c r="Z21" s="606"/>
      <c r="AA21" s="606"/>
      <c r="AB21" s="606"/>
      <c r="AC21" s="606"/>
      <c r="AD21" s="606"/>
      <c r="AE21" s="606"/>
      <c r="AF21" s="606"/>
      <c r="AG21" s="606"/>
      <c r="AH21" s="606"/>
      <c r="AI21" s="606"/>
      <c r="AJ21" s="607"/>
    </row>
    <row r="22" spans="1:36">
      <c r="A22" s="9"/>
      <c r="B22" s="399" t="s">
        <v>149</v>
      </c>
      <c r="C22" s="400"/>
      <c r="D22" s="400"/>
      <c r="E22" s="400"/>
      <c r="F22" s="400"/>
      <c r="G22" s="401"/>
      <c r="H22" s="608" t="s">
        <v>373</v>
      </c>
      <c r="I22" s="609"/>
      <c r="J22" s="609"/>
      <c r="K22" s="609"/>
      <c r="L22" s="609"/>
      <c r="M22" s="609"/>
      <c r="N22" s="609"/>
      <c r="O22" s="609"/>
      <c r="P22" s="609"/>
      <c r="Q22" s="609"/>
      <c r="R22" s="609"/>
      <c r="S22" s="609"/>
      <c r="T22" s="609"/>
      <c r="U22" s="609"/>
      <c r="V22" s="609"/>
      <c r="W22" s="609"/>
      <c r="X22" s="609"/>
      <c r="Y22" s="609"/>
      <c r="Z22" s="609"/>
      <c r="AA22" s="609"/>
      <c r="AB22" s="609"/>
      <c r="AC22" s="609"/>
      <c r="AD22" s="609"/>
      <c r="AE22" s="609"/>
      <c r="AF22" s="609"/>
      <c r="AG22" s="609"/>
      <c r="AH22" s="609"/>
      <c r="AI22" s="609"/>
      <c r="AJ22" s="610"/>
    </row>
    <row r="23" spans="1:36">
      <c r="A23" s="9"/>
      <c r="B23" s="297"/>
      <c r="C23" s="298"/>
      <c r="D23" s="298"/>
      <c r="E23" s="298"/>
      <c r="F23" s="298"/>
      <c r="G23" s="299"/>
      <c r="H23" s="600"/>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11"/>
    </row>
    <row r="24" spans="1:36">
      <c r="A24" s="9"/>
      <c r="B24" s="294" t="s">
        <v>0</v>
      </c>
      <c r="C24" s="295"/>
      <c r="D24" s="295"/>
      <c r="E24" s="295"/>
      <c r="F24" s="295"/>
      <c r="G24" s="296"/>
      <c r="H24" s="597" t="s">
        <v>372</v>
      </c>
      <c r="I24" s="598"/>
      <c r="J24" s="598"/>
      <c r="K24" s="598"/>
      <c r="L24" s="598"/>
      <c r="M24" s="598"/>
      <c r="N24" s="598"/>
      <c r="O24" s="598"/>
      <c r="P24" s="598"/>
      <c r="Q24" s="599"/>
      <c r="R24" s="306" t="s">
        <v>28</v>
      </c>
      <c r="S24" s="307"/>
      <c r="T24" s="307"/>
      <c r="U24" s="307"/>
      <c r="V24" s="308"/>
      <c r="W24" s="16" t="s">
        <v>121</v>
      </c>
      <c r="X24" s="603" t="s">
        <v>166</v>
      </c>
      <c r="Y24" s="603"/>
      <c r="Z24" s="52" t="s">
        <v>26</v>
      </c>
      <c r="AA24" s="439" t="s">
        <v>27</v>
      </c>
      <c r="AB24" s="439"/>
      <c r="AC24" s="594" t="s">
        <v>170</v>
      </c>
      <c r="AD24" s="594"/>
      <c r="AE24" s="594"/>
      <c r="AF24" s="594"/>
      <c r="AG24" s="594"/>
      <c r="AH24" s="594"/>
      <c r="AI24" s="594"/>
      <c r="AJ24" s="40" t="s">
        <v>15</v>
      </c>
    </row>
    <row r="25" spans="1:36">
      <c r="A25" s="9"/>
      <c r="B25" s="297"/>
      <c r="C25" s="298"/>
      <c r="D25" s="298"/>
      <c r="E25" s="298"/>
      <c r="F25" s="298"/>
      <c r="G25" s="299"/>
      <c r="H25" s="600"/>
      <c r="I25" s="601"/>
      <c r="J25" s="601"/>
      <c r="K25" s="601"/>
      <c r="L25" s="601"/>
      <c r="M25" s="601"/>
      <c r="N25" s="601"/>
      <c r="O25" s="601"/>
      <c r="P25" s="601"/>
      <c r="Q25" s="602"/>
      <c r="R25" s="361" t="s">
        <v>1</v>
      </c>
      <c r="S25" s="362"/>
      <c r="T25" s="362"/>
      <c r="U25" s="362"/>
      <c r="V25" s="363"/>
      <c r="W25" s="595" t="s">
        <v>152</v>
      </c>
      <c r="X25" s="285"/>
      <c r="Y25" s="285"/>
      <c r="Z25" s="285"/>
      <c r="AA25" s="596" t="s">
        <v>171</v>
      </c>
      <c r="AB25" s="596"/>
      <c r="AC25" s="285" t="s">
        <v>155</v>
      </c>
      <c r="AD25" s="285"/>
      <c r="AE25" s="596" t="s">
        <v>171</v>
      </c>
      <c r="AF25" s="596"/>
      <c r="AG25" s="285" t="s">
        <v>153</v>
      </c>
      <c r="AH25" s="285"/>
      <c r="AI25" s="285"/>
      <c r="AJ25" s="383"/>
    </row>
    <row r="26" spans="1:36">
      <c r="A26" s="9"/>
      <c r="B26" s="294" t="s">
        <v>115</v>
      </c>
      <c r="C26" s="295"/>
      <c r="D26" s="295"/>
      <c r="E26" s="295"/>
      <c r="F26" s="295"/>
      <c r="G26" s="296"/>
      <c r="H26" s="20"/>
      <c r="I26" s="21"/>
      <c r="J26" s="21"/>
      <c r="K26" s="21"/>
      <c r="L26" s="21"/>
      <c r="M26" s="21"/>
      <c r="N26" s="21"/>
      <c r="O26" s="21"/>
      <c r="P26" s="21"/>
      <c r="Q26" s="21"/>
      <c r="R26" s="22"/>
      <c r="S26" s="22"/>
      <c r="T26" s="22"/>
      <c r="U26" s="22"/>
      <c r="V26" s="22"/>
      <c r="W26" s="23"/>
      <c r="X26" s="9"/>
      <c r="Y26" s="23"/>
      <c r="Z26" s="12"/>
      <c r="AA26" s="24"/>
      <c r="AB26" s="25"/>
      <c r="AC26" s="12"/>
      <c r="AD26" s="15"/>
      <c r="AE26" s="24"/>
      <c r="AF26" s="25"/>
      <c r="AG26" s="23"/>
      <c r="AH26" s="15"/>
      <c r="AI26" s="15"/>
      <c r="AJ26" s="41"/>
    </row>
    <row r="27" spans="1:36">
      <c r="A27" s="9"/>
      <c r="B27" s="369"/>
      <c r="C27" s="370"/>
      <c r="D27" s="370"/>
      <c r="E27" s="370"/>
      <c r="F27" s="370"/>
      <c r="G27" s="371"/>
      <c r="H27" s="26"/>
      <c r="I27" s="425">
        <v>2026</v>
      </c>
      <c r="J27" s="425"/>
      <c r="K27" s="425"/>
      <c r="L27" s="53" t="s">
        <v>118</v>
      </c>
      <c r="M27" s="425">
        <v>5</v>
      </c>
      <c r="N27" s="425"/>
      <c r="O27" s="53" t="s">
        <v>119</v>
      </c>
      <c r="P27" s="425">
        <v>22</v>
      </c>
      <c r="Q27" s="425"/>
      <c r="R27" s="53" t="s">
        <v>120</v>
      </c>
      <c r="S27" s="6" t="s">
        <v>14</v>
      </c>
      <c r="T27" s="6" t="str">
        <f>IF(OR(I27="",M27="",P27=""),"",TEXT(DATE(I27,M27,P27),"aaa"))</f>
        <v>金</v>
      </c>
      <c r="U27" s="592" t="s">
        <v>122</v>
      </c>
      <c r="V27" s="592"/>
      <c r="W27" s="592"/>
      <c r="X27" s="592"/>
      <c r="Y27" s="592"/>
      <c r="Z27" s="592"/>
      <c r="AA27" s="593" t="s">
        <v>146</v>
      </c>
      <c r="AB27" s="593"/>
      <c r="AC27" s="593"/>
      <c r="AD27" s="357" t="s">
        <v>123</v>
      </c>
      <c r="AE27" s="357"/>
      <c r="AF27" s="51" t="s">
        <v>29</v>
      </c>
      <c r="AG27" s="357" t="s">
        <v>124</v>
      </c>
      <c r="AH27" s="357"/>
      <c r="AI27" s="50" t="s">
        <v>30</v>
      </c>
      <c r="AJ27" s="42"/>
    </row>
    <row r="28" spans="1:36" ht="19.5" thickBot="1">
      <c r="A28" s="9"/>
      <c r="B28" s="369"/>
      <c r="C28" s="370"/>
      <c r="D28" s="370"/>
      <c r="E28" s="370"/>
      <c r="F28" s="370"/>
      <c r="G28" s="371"/>
      <c r="H28" s="83"/>
      <c r="I28" s="231"/>
      <c r="J28" s="231"/>
      <c r="K28" s="231"/>
      <c r="L28" s="27"/>
      <c r="M28" s="591"/>
      <c r="N28" s="591"/>
      <c r="O28" s="27"/>
      <c r="P28" s="591"/>
      <c r="Q28" s="591"/>
      <c r="R28" s="27"/>
      <c r="S28" s="6"/>
      <c r="T28" s="6"/>
      <c r="U28" s="6"/>
      <c r="V28" s="27"/>
      <c r="W28" s="27"/>
      <c r="X28" s="27"/>
      <c r="Y28" s="27"/>
      <c r="Z28" s="27"/>
      <c r="AA28" s="27"/>
      <c r="AB28" s="27"/>
      <c r="AC28" s="27"/>
      <c r="AD28" s="27"/>
      <c r="AE28" s="27"/>
      <c r="AF28" s="27"/>
      <c r="AG28" s="27"/>
      <c r="AH28" s="27"/>
      <c r="AI28" s="27"/>
      <c r="AJ28" s="131"/>
    </row>
    <row r="29" spans="1:36" ht="19.5" thickTop="1">
      <c r="A29" s="9"/>
      <c r="B29" s="574" t="s">
        <v>23</v>
      </c>
      <c r="C29" s="575"/>
      <c r="D29" s="575"/>
      <c r="E29" s="575"/>
      <c r="F29" s="575"/>
      <c r="G29" s="576"/>
      <c r="H29" s="581" t="s">
        <v>360</v>
      </c>
      <c r="I29" s="582"/>
      <c r="J29" s="582"/>
      <c r="K29" s="582"/>
      <c r="L29" s="582"/>
      <c r="M29" s="582"/>
      <c r="N29" s="582"/>
      <c r="O29" s="582"/>
      <c r="P29" s="582"/>
      <c r="Q29" s="583"/>
      <c r="R29" s="587" t="s">
        <v>147</v>
      </c>
      <c r="S29" s="133" t="s">
        <v>18</v>
      </c>
      <c r="T29" s="590" t="s">
        <v>341</v>
      </c>
      <c r="U29" s="590"/>
      <c r="V29" s="134" t="s">
        <v>16</v>
      </c>
      <c r="W29" s="590" t="s">
        <v>359</v>
      </c>
      <c r="X29" s="590"/>
      <c r="Y29" s="135" t="s">
        <v>121</v>
      </c>
      <c r="Z29" s="136" t="s">
        <v>18</v>
      </c>
      <c r="AA29" s="573" t="s">
        <v>132</v>
      </c>
      <c r="AB29" s="573"/>
      <c r="AC29" s="137" t="s">
        <v>16</v>
      </c>
      <c r="AD29" s="573" t="s">
        <v>164</v>
      </c>
      <c r="AE29" s="573"/>
      <c r="AF29" s="135"/>
      <c r="AG29" s="135"/>
      <c r="AH29" s="135"/>
      <c r="AI29" s="135"/>
      <c r="AJ29" s="138"/>
    </row>
    <row r="30" spans="1:36">
      <c r="A30" s="9"/>
      <c r="B30" s="577"/>
      <c r="C30" s="370"/>
      <c r="D30" s="370"/>
      <c r="E30" s="370"/>
      <c r="F30" s="370"/>
      <c r="G30" s="371"/>
      <c r="H30" s="584"/>
      <c r="I30" s="585"/>
      <c r="J30" s="585"/>
      <c r="K30" s="585"/>
      <c r="L30" s="585"/>
      <c r="M30" s="585"/>
      <c r="N30" s="585"/>
      <c r="O30" s="585"/>
      <c r="P30" s="585"/>
      <c r="Q30" s="586"/>
      <c r="R30" s="380"/>
      <c r="S30" s="558" t="s">
        <v>356</v>
      </c>
      <c r="T30" s="559"/>
      <c r="U30" s="559"/>
      <c r="V30" s="559"/>
      <c r="W30" s="559"/>
      <c r="X30" s="559"/>
      <c r="Y30" s="559"/>
      <c r="Z30" s="132"/>
      <c r="AA30" s="560" t="s">
        <v>374</v>
      </c>
      <c r="AB30" s="560"/>
      <c r="AC30" s="560"/>
      <c r="AD30" s="560"/>
      <c r="AE30" s="560"/>
      <c r="AF30" s="560"/>
      <c r="AG30" s="560"/>
      <c r="AH30" s="560"/>
      <c r="AI30" s="560"/>
      <c r="AJ30" s="561"/>
    </row>
    <row r="31" spans="1:36">
      <c r="A31" s="9"/>
      <c r="B31" s="577"/>
      <c r="C31" s="370"/>
      <c r="D31" s="370"/>
      <c r="E31" s="370"/>
      <c r="F31" s="370"/>
      <c r="G31" s="371"/>
      <c r="H31" s="564" t="s">
        <v>340</v>
      </c>
      <c r="I31" s="565"/>
      <c r="J31" s="565"/>
      <c r="K31" s="565"/>
      <c r="L31" s="565"/>
      <c r="M31" s="565"/>
      <c r="N31" s="565"/>
      <c r="O31" s="565"/>
      <c r="P31" s="565"/>
      <c r="Q31" s="566"/>
      <c r="R31" s="588"/>
      <c r="S31" s="567" t="s">
        <v>339</v>
      </c>
      <c r="T31" s="568"/>
      <c r="U31" s="118" t="s">
        <v>125</v>
      </c>
      <c r="V31" s="569" t="s">
        <v>157</v>
      </c>
      <c r="W31" s="569"/>
      <c r="X31" s="569"/>
      <c r="Y31" s="118" t="s">
        <v>126</v>
      </c>
      <c r="Z31" s="562" t="s">
        <v>351</v>
      </c>
      <c r="AA31" s="562"/>
      <c r="AB31" s="562"/>
      <c r="AC31" s="562"/>
      <c r="AD31" s="562"/>
      <c r="AE31" s="91" t="s">
        <v>17</v>
      </c>
      <c r="AF31" s="562" t="s">
        <v>375</v>
      </c>
      <c r="AG31" s="562"/>
      <c r="AH31" s="562"/>
      <c r="AI31" s="562"/>
      <c r="AJ31" s="563"/>
    </row>
    <row r="32" spans="1:36" ht="19.5" thickBot="1">
      <c r="A32" s="9"/>
      <c r="B32" s="578"/>
      <c r="C32" s="579"/>
      <c r="D32" s="579"/>
      <c r="E32" s="579"/>
      <c r="F32" s="579"/>
      <c r="G32" s="580"/>
      <c r="H32" s="555" t="s">
        <v>24</v>
      </c>
      <c r="I32" s="556"/>
      <c r="J32" s="556"/>
      <c r="K32" s="556"/>
      <c r="L32" s="556"/>
      <c r="M32" s="557"/>
      <c r="N32" s="139" t="b">
        <v>1</v>
      </c>
      <c r="O32" s="140" t="s">
        <v>325</v>
      </c>
      <c r="P32" s="141" t="b">
        <v>0</v>
      </c>
      <c r="Q32" s="142" t="s">
        <v>326</v>
      </c>
      <c r="R32" s="589"/>
      <c r="S32" s="570" t="s">
        <v>339</v>
      </c>
      <c r="T32" s="571"/>
      <c r="U32" s="143" t="s">
        <v>125</v>
      </c>
      <c r="V32" s="572" t="s">
        <v>157</v>
      </c>
      <c r="W32" s="572"/>
      <c r="X32" s="572"/>
      <c r="Y32" s="144" t="s">
        <v>126</v>
      </c>
      <c r="Z32" s="553" t="s">
        <v>357</v>
      </c>
      <c r="AA32" s="553"/>
      <c r="AB32" s="553"/>
      <c r="AC32" s="553"/>
      <c r="AD32" s="553"/>
      <c r="AE32" s="145" t="s">
        <v>17</v>
      </c>
      <c r="AF32" s="553" t="s">
        <v>358</v>
      </c>
      <c r="AG32" s="553"/>
      <c r="AH32" s="553"/>
      <c r="AI32" s="553"/>
      <c r="AJ32" s="554"/>
    </row>
    <row r="33" ht="19.5" thickTop="1"/>
  </sheetData>
  <sheetProtection algorithmName="SHA-512" hashValue="EBODSpYrEWPQWGAMB+hUcVnaHtUh/q2UtW16RoDgRpPSnRFqtmOAZzECxP7ziHaxCW84cMrb9VeWqRwvu8ZevQ==" saltValue="FjZgUyT8uOJ1uBzjzrF8sw==" spinCount="100000" sheet="1" objects="1" scenarios="1"/>
  <mergeCells count="50">
    <mergeCell ref="A5:AJ5"/>
    <mergeCell ref="C9:AJ9"/>
    <mergeCell ref="B21:G21"/>
    <mergeCell ref="H21:AJ21"/>
    <mergeCell ref="B22:G23"/>
    <mergeCell ref="H22:AJ22"/>
    <mergeCell ref="H23:AJ23"/>
    <mergeCell ref="C11:AJ11"/>
    <mergeCell ref="B24:G25"/>
    <mergeCell ref="H24:Q25"/>
    <mergeCell ref="R24:V24"/>
    <mergeCell ref="X24:Y24"/>
    <mergeCell ref="AA24:AB24"/>
    <mergeCell ref="AC24:AI24"/>
    <mergeCell ref="R25:V25"/>
    <mergeCell ref="W25:Z25"/>
    <mergeCell ref="AA25:AB25"/>
    <mergeCell ref="AC25:AD25"/>
    <mergeCell ref="AE25:AF25"/>
    <mergeCell ref="AG25:AJ25"/>
    <mergeCell ref="AG27:AH27"/>
    <mergeCell ref="I28:K28"/>
    <mergeCell ref="M28:N28"/>
    <mergeCell ref="P28:Q28"/>
    <mergeCell ref="B26:G28"/>
    <mergeCell ref="I27:K27"/>
    <mergeCell ref="M27:N27"/>
    <mergeCell ref="P27:Q27"/>
    <mergeCell ref="U27:Z27"/>
    <mergeCell ref="AA27:AC27"/>
    <mergeCell ref="AA29:AB29"/>
    <mergeCell ref="AD29:AE29"/>
    <mergeCell ref="AD27:AE27"/>
    <mergeCell ref="B29:G32"/>
    <mergeCell ref="H29:Q30"/>
    <mergeCell ref="R29:R32"/>
    <mergeCell ref="T29:U29"/>
    <mergeCell ref="W29:X29"/>
    <mergeCell ref="AF32:AJ32"/>
    <mergeCell ref="H32:M32"/>
    <mergeCell ref="S30:Y30"/>
    <mergeCell ref="AA30:AJ30"/>
    <mergeCell ref="AF31:AJ31"/>
    <mergeCell ref="H31:Q31"/>
    <mergeCell ref="S31:T31"/>
    <mergeCell ref="V31:X31"/>
    <mergeCell ref="Z31:AD31"/>
    <mergeCell ref="S32:T32"/>
    <mergeCell ref="V32:X32"/>
    <mergeCell ref="Z32:AD32"/>
  </mergeCells>
  <phoneticPr fontId="1"/>
  <dataValidations count="9">
    <dataValidation type="whole" allowBlank="1" showInputMessage="1" showErrorMessage="1" sqref="M28:N28" xr:uid="{E55417AC-E24B-446D-B499-9D178C30A83D}">
      <formula1>1</formula1>
      <formula2>12</formula2>
    </dataValidation>
    <dataValidation type="custom" allowBlank="1" showInputMessage="1" showErrorMessage="1" sqref="P28:Q28" xr:uid="{A8C5BDE3-41F7-4996-AA23-CD0C5724A25C}">
      <formula1>AND(P28&gt;=1,P28&lt;=IF(OR(M28=4,M28=6,M28=9,M28=11),30,IF(M28=2,IF(MONTH(DATE(I28,2,29))=2,29,28),31)))</formula1>
    </dataValidation>
    <dataValidation type="custom" allowBlank="1" showInputMessage="1" showErrorMessage="1" sqref="I28:K28" xr:uid="{42EBAF73-8993-4FA3-9AB0-C9A47C962ACF}">
      <formula1>AND(I28&gt;=YEAR(TODAY()),I28&lt;=YEAR(TODAY()))</formula1>
    </dataValidation>
    <dataValidation type="custom" imeMode="halfAlpha" allowBlank="1" showInputMessage="1" showErrorMessage="1" sqref="I27:K27" xr:uid="{E5517D8C-D7AF-44AD-BA73-6623532D2DD9}">
      <formula1>AND(I27&gt;=YEAR(TODAY()),I27&lt;=YEAR(TODAY())+1)</formula1>
    </dataValidation>
    <dataValidation type="whole" imeMode="halfAlpha" allowBlank="1" showInputMessage="1" showErrorMessage="1" sqref="M27:N27" xr:uid="{5723FDFD-E1E5-40EE-ABE6-2BF05441B337}">
      <formula1>1</formula1>
      <formula2>12</formula2>
    </dataValidation>
    <dataValidation type="custom" imeMode="halfAlpha" allowBlank="1" showInputMessage="1" showErrorMessage="1" sqref="P27:Q27" xr:uid="{32EADF70-C24A-49BD-9E1C-E4883EEE5040}">
      <formula1>AND(P27&gt;=1,P27&lt;=IF(OR(M27=4,M27=6,M27=9,M27=11),30,IF(M27=2,IF(MONTH(DATE(I27,2,29))=2,29,28),31)))</formula1>
    </dataValidation>
    <dataValidation type="list" allowBlank="1" showInputMessage="1" showErrorMessage="1" sqref="I26:Q26" xr:uid="{11A90A30-212C-48C6-A756-9E82014D16F2}">
      <formula1>OFFSET(#REF!,0,0,COUNT(#REF!))</formula1>
    </dataValidation>
    <dataValidation imeMode="hiragana" allowBlank="1" showInputMessage="1" showErrorMessage="1" sqref="H31 AC24:AI24 H21:H22 H29" xr:uid="{826B27A4-35FB-4B40-9C86-DBD74219F647}"/>
    <dataValidation imeMode="halfAlpha" allowBlank="1" showInputMessage="1" showErrorMessage="1" sqref="X24:Y24 AD27:AE27 AE25:AF25 AG27:AH27 AA25:AB25 U31:V32 Y31:Y32 W29:X29 T29:U29 AD29:AE29 AA29:AB29" xr:uid="{370B3E4A-0D04-45DC-932C-B345703F290D}"/>
  </dataValidations>
  <pageMargins left="0.7" right="0.7" top="0.75" bottom="0.75" header="0.3" footer="0.3"/>
  <pageSetup paperSize="9" scale="85"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50141-82D2-41C4-84E1-29BCF01EC41F}">
  <sheetPr codeName="Sheet4">
    <tabColor rgb="FFFFC000"/>
    <pageSetUpPr fitToPage="1"/>
  </sheetPr>
  <dimension ref="A4:AJ47"/>
  <sheetViews>
    <sheetView view="pageBreakPreview" zoomScale="160" zoomScaleNormal="160" zoomScaleSheetLayoutView="160" workbookViewId="0"/>
  </sheetViews>
  <sheetFormatPr defaultRowHeight="18.75"/>
  <cols>
    <col min="1" max="36" width="2.625" customWidth="1"/>
  </cols>
  <sheetData>
    <row r="4" spans="1:35" ht="18.75" customHeight="1">
      <c r="A4" s="121"/>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row>
    <row r="5" spans="1:35">
      <c r="A5" s="110"/>
      <c r="B5" s="668" t="s">
        <v>401</v>
      </c>
      <c r="C5" s="668"/>
      <c r="D5" s="668"/>
      <c r="E5" s="668"/>
      <c r="F5" s="668"/>
      <c r="G5" s="668"/>
      <c r="H5" s="668"/>
      <c r="I5" s="668"/>
      <c r="J5" s="668"/>
      <c r="K5" s="668"/>
      <c r="L5" s="668"/>
      <c r="M5" s="668"/>
      <c r="N5" s="668"/>
      <c r="O5" s="668"/>
      <c r="P5" s="668"/>
      <c r="Q5" s="668"/>
      <c r="R5" s="668"/>
      <c r="S5" s="668"/>
      <c r="T5" s="668"/>
      <c r="U5" s="668"/>
      <c r="V5" s="668"/>
      <c r="W5" s="668"/>
      <c r="X5" s="668"/>
      <c r="Y5" s="668"/>
      <c r="Z5" s="668"/>
      <c r="AA5" s="668"/>
      <c r="AB5" s="668"/>
      <c r="AC5" s="668"/>
      <c r="AD5" s="668"/>
      <c r="AE5" s="668"/>
      <c r="AF5" s="668"/>
      <c r="AG5" s="668"/>
      <c r="AH5" s="668"/>
      <c r="AI5" s="668"/>
    </row>
    <row r="6" spans="1:35">
      <c r="A6" s="110"/>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A6" s="668"/>
      <c r="AB6" s="668"/>
      <c r="AC6" s="668"/>
      <c r="AD6" s="668"/>
      <c r="AE6" s="668"/>
      <c r="AF6" s="668"/>
      <c r="AG6" s="668"/>
      <c r="AH6" s="668"/>
      <c r="AI6" s="668"/>
    </row>
    <row r="7" spans="1:35">
      <c r="A7" s="110"/>
      <c r="B7" s="668"/>
      <c r="C7" s="668"/>
      <c r="D7" s="668"/>
      <c r="E7" s="668"/>
      <c r="F7" s="668"/>
      <c r="G7" s="668"/>
      <c r="H7" s="668"/>
      <c r="I7" s="668"/>
      <c r="J7" s="668"/>
      <c r="K7" s="668"/>
      <c r="L7" s="668"/>
      <c r="M7" s="668"/>
      <c r="N7" s="668"/>
      <c r="O7" s="668"/>
      <c r="P7" s="668"/>
      <c r="Q7" s="668"/>
      <c r="R7" s="668"/>
      <c r="S7" s="668"/>
      <c r="T7" s="668"/>
      <c r="U7" s="668"/>
      <c r="V7" s="668"/>
      <c r="W7" s="668"/>
      <c r="X7" s="668"/>
      <c r="Y7" s="668"/>
      <c r="Z7" s="668"/>
      <c r="AA7" s="668"/>
      <c r="AB7" s="668"/>
      <c r="AC7" s="668"/>
      <c r="AD7" s="668"/>
      <c r="AE7" s="668"/>
      <c r="AF7" s="668"/>
      <c r="AG7" s="668"/>
      <c r="AH7" s="668"/>
      <c r="AI7" s="668"/>
    </row>
    <row r="8" spans="1:35">
      <c r="A8" s="110"/>
      <c r="B8" s="162" t="s">
        <v>402</v>
      </c>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21"/>
    </row>
    <row r="9" spans="1:35">
      <c r="A9" s="110"/>
      <c r="B9" s="605" t="s">
        <v>380</v>
      </c>
      <c r="C9" s="605"/>
      <c r="D9" s="605"/>
      <c r="E9" s="605"/>
      <c r="F9" s="605"/>
      <c r="G9" s="605"/>
      <c r="H9" s="605"/>
      <c r="I9" s="605"/>
      <c r="J9" s="605"/>
      <c r="K9" s="605"/>
      <c r="L9" s="605"/>
      <c r="M9" s="605"/>
      <c r="N9" s="605"/>
      <c r="O9" s="605"/>
      <c r="P9" s="605"/>
      <c r="Q9" s="605"/>
      <c r="R9" s="605"/>
      <c r="S9" s="605"/>
      <c r="T9" s="605"/>
      <c r="U9" s="605"/>
      <c r="V9" s="605"/>
      <c r="W9" s="605"/>
      <c r="X9" s="605"/>
      <c r="Y9" s="605"/>
      <c r="Z9" s="605"/>
      <c r="AA9" s="605"/>
      <c r="AB9" s="605"/>
      <c r="AC9" s="605"/>
      <c r="AD9" s="605"/>
      <c r="AE9" s="605"/>
      <c r="AF9" s="605"/>
      <c r="AG9" s="605"/>
      <c r="AH9" s="605"/>
      <c r="AI9" s="605"/>
    </row>
    <row r="10" spans="1:35">
      <c r="A10" s="110"/>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row>
    <row r="11" spans="1:35">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row>
    <row r="12" spans="1:35" s="58" customFormat="1">
      <c r="A12" s="658" t="s">
        <v>376</v>
      </c>
      <c r="B12" s="658"/>
      <c r="C12" s="658"/>
      <c r="D12" s="658"/>
      <c r="E12" s="658"/>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8"/>
      <c r="AF12" s="658"/>
      <c r="AG12" s="658"/>
      <c r="AH12" s="658"/>
    </row>
    <row r="13" spans="1:35" s="121" customFormat="1" ht="15.75" thickBot="1">
      <c r="B13" s="121" t="s">
        <v>361</v>
      </c>
      <c r="F13" s="121" t="s">
        <v>362</v>
      </c>
    </row>
    <row r="14" spans="1:35" ht="18.75" customHeight="1">
      <c r="A14" s="434" t="s">
        <v>11</v>
      </c>
      <c r="B14" s="435"/>
      <c r="C14" s="435"/>
      <c r="D14" s="435"/>
      <c r="E14" s="436"/>
      <c r="F14" s="623" t="s">
        <v>344</v>
      </c>
      <c r="G14" s="624"/>
      <c r="H14" s="624"/>
      <c r="I14" s="624"/>
      <c r="J14" s="624"/>
      <c r="K14" s="624"/>
      <c r="L14" s="624"/>
      <c r="M14" s="624"/>
      <c r="N14" s="625"/>
      <c r="O14" s="324" t="s">
        <v>327</v>
      </c>
      <c r="P14" s="325"/>
      <c r="Q14" s="325"/>
      <c r="R14" s="326"/>
      <c r="S14" s="330" t="s">
        <v>139</v>
      </c>
      <c r="T14" s="331"/>
      <c r="U14" s="331"/>
      <c r="V14" s="332"/>
      <c r="W14" s="659" t="s">
        <v>345</v>
      </c>
      <c r="X14" s="660"/>
      <c r="Y14" s="660"/>
      <c r="Z14" s="660"/>
      <c r="AA14" s="660"/>
      <c r="AB14" s="660"/>
      <c r="AC14" s="660"/>
      <c r="AD14" s="660"/>
      <c r="AE14" s="661"/>
      <c r="AF14" s="312" t="s">
        <v>140</v>
      </c>
      <c r="AG14" s="313"/>
      <c r="AH14" s="313"/>
      <c r="AI14" s="314"/>
    </row>
    <row r="15" spans="1:35">
      <c r="A15" s="318" t="s">
        <v>12</v>
      </c>
      <c r="B15" s="319"/>
      <c r="C15" s="319"/>
      <c r="D15" s="319"/>
      <c r="E15" s="320"/>
      <c r="F15" s="614" t="s">
        <v>363</v>
      </c>
      <c r="G15" s="615"/>
      <c r="H15" s="615"/>
      <c r="I15" s="615"/>
      <c r="J15" s="615"/>
      <c r="K15" s="615"/>
      <c r="L15" s="615"/>
      <c r="M15" s="615"/>
      <c r="N15" s="616"/>
      <c r="O15" s="327"/>
      <c r="P15" s="328"/>
      <c r="Q15" s="328"/>
      <c r="R15" s="329"/>
      <c r="S15" s="333"/>
      <c r="T15" s="334"/>
      <c r="U15" s="334"/>
      <c r="V15" s="335"/>
      <c r="W15" s="662"/>
      <c r="X15" s="663"/>
      <c r="Y15" s="663"/>
      <c r="Z15" s="663"/>
      <c r="AA15" s="663"/>
      <c r="AB15" s="663"/>
      <c r="AC15" s="663"/>
      <c r="AD15" s="663"/>
      <c r="AE15" s="664"/>
      <c r="AF15" s="12"/>
      <c r="AG15" s="12"/>
      <c r="AH15" s="12"/>
      <c r="AI15" s="31"/>
    </row>
    <row r="16" spans="1:35" ht="18.75" customHeight="1">
      <c r="A16" s="321"/>
      <c r="B16" s="322"/>
      <c r="C16" s="322"/>
      <c r="D16" s="322"/>
      <c r="E16" s="323"/>
      <c r="F16" s="617"/>
      <c r="G16" s="618"/>
      <c r="H16" s="618"/>
      <c r="I16" s="618"/>
      <c r="J16" s="618"/>
      <c r="K16" s="618"/>
      <c r="L16" s="618"/>
      <c r="M16" s="618"/>
      <c r="N16" s="619"/>
      <c r="O16" s="83"/>
      <c r="P16" s="102" t="b">
        <v>0</v>
      </c>
      <c r="Q16" s="93" t="s">
        <v>325</v>
      </c>
      <c r="R16" s="81"/>
      <c r="S16" s="336" t="s">
        <v>324</v>
      </c>
      <c r="T16" s="337"/>
      <c r="U16" s="337"/>
      <c r="V16" s="338"/>
      <c r="W16" s="665" t="s">
        <v>364</v>
      </c>
      <c r="X16" s="666"/>
      <c r="Y16" s="666"/>
      <c r="Z16" s="666"/>
      <c r="AA16" s="666"/>
      <c r="AB16" s="666"/>
      <c r="AC16" s="666"/>
      <c r="AD16" s="666"/>
      <c r="AE16" s="667"/>
      <c r="AF16" s="12"/>
      <c r="AG16" s="12"/>
      <c r="AH16" s="12"/>
      <c r="AI16" s="31"/>
    </row>
    <row r="17" spans="1:35" ht="19.5" thickBot="1">
      <c r="A17" s="426" t="s">
        <v>13</v>
      </c>
      <c r="B17" s="427"/>
      <c r="C17" s="427"/>
      <c r="D17" s="427"/>
      <c r="E17" s="428"/>
      <c r="F17" s="632" t="s">
        <v>342</v>
      </c>
      <c r="G17" s="633"/>
      <c r="H17" s="146">
        <v>61</v>
      </c>
      <c r="I17" s="128" t="s">
        <v>118</v>
      </c>
      <c r="J17" s="147">
        <v>4</v>
      </c>
      <c r="K17" s="128" t="s">
        <v>337</v>
      </c>
      <c r="L17" s="147">
        <v>5</v>
      </c>
      <c r="M17" s="128" t="s">
        <v>120</v>
      </c>
      <c r="N17" s="111"/>
      <c r="O17" s="82"/>
      <c r="P17" s="103" t="b">
        <v>1</v>
      </c>
      <c r="Q17" s="94" t="s">
        <v>326</v>
      </c>
      <c r="R17" s="84"/>
      <c r="S17" s="236" t="s">
        <v>148</v>
      </c>
      <c r="T17" s="237"/>
      <c r="U17" s="237"/>
      <c r="V17" s="238"/>
      <c r="W17" s="112" t="s">
        <v>14</v>
      </c>
      <c r="X17" s="636" t="s">
        <v>131</v>
      </c>
      <c r="Y17" s="612"/>
      <c r="Z17" s="113" t="s">
        <v>15</v>
      </c>
      <c r="AA17" s="612">
        <v>1234</v>
      </c>
      <c r="AB17" s="612"/>
      <c r="AC17" s="113" t="s">
        <v>346</v>
      </c>
      <c r="AD17" s="612" t="s">
        <v>408</v>
      </c>
      <c r="AE17" s="613"/>
      <c r="AF17" s="12"/>
      <c r="AG17" s="12"/>
      <c r="AH17" s="12"/>
      <c r="AI17" s="31"/>
    </row>
    <row r="18" spans="1:35" ht="21">
      <c r="A18" s="434" t="s">
        <v>11</v>
      </c>
      <c r="B18" s="435"/>
      <c r="C18" s="435"/>
      <c r="D18" s="435"/>
      <c r="E18" s="436"/>
      <c r="F18" s="655"/>
      <c r="G18" s="656"/>
      <c r="H18" s="656"/>
      <c r="I18" s="656"/>
      <c r="J18" s="656"/>
      <c r="K18" s="656"/>
      <c r="L18" s="656"/>
      <c r="M18" s="656"/>
      <c r="N18" s="657"/>
      <c r="O18" s="324" t="s">
        <v>327</v>
      </c>
      <c r="P18" s="325"/>
      <c r="Q18" s="325"/>
      <c r="R18" s="326"/>
      <c r="S18" s="330" t="s">
        <v>139</v>
      </c>
      <c r="T18" s="331"/>
      <c r="U18" s="331"/>
      <c r="V18" s="332"/>
      <c r="W18" s="640"/>
      <c r="X18" s="641"/>
      <c r="Y18" s="641"/>
      <c r="Z18" s="641"/>
      <c r="AA18" s="641"/>
      <c r="AB18" s="641"/>
      <c r="AC18" s="641"/>
      <c r="AD18" s="641"/>
      <c r="AE18" s="642"/>
      <c r="AF18" s="312" t="s">
        <v>140</v>
      </c>
      <c r="AG18" s="313"/>
      <c r="AH18" s="313"/>
      <c r="AI18" s="314"/>
    </row>
    <row r="19" spans="1:35">
      <c r="A19" s="318" t="s">
        <v>12</v>
      </c>
      <c r="B19" s="319"/>
      <c r="C19" s="319"/>
      <c r="D19" s="319"/>
      <c r="E19" s="320"/>
      <c r="F19" s="646"/>
      <c r="G19" s="647"/>
      <c r="H19" s="647"/>
      <c r="I19" s="647"/>
      <c r="J19" s="647"/>
      <c r="K19" s="647"/>
      <c r="L19" s="647"/>
      <c r="M19" s="647"/>
      <c r="N19" s="648"/>
      <c r="O19" s="327"/>
      <c r="P19" s="328"/>
      <c r="Q19" s="328"/>
      <c r="R19" s="329"/>
      <c r="S19" s="333"/>
      <c r="T19" s="334"/>
      <c r="U19" s="334"/>
      <c r="V19" s="335"/>
      <c r="W19" s="643"/>
      <c r="X19" s="644"/>
      <c r="Y19" s="644"/>
      <c r="Z19" s="644"/>
      <c r="AA19" s="644"/>
      <c r="AB19" s="644"/>
      <c r="AC19" s="644"/>
      <c r="AD19" s="644"/>
      <c r="AE19" s="645"/>
      <c r="AF19" s="12"/>
      <c r="AG19" s="12"/>
      <c r="AH19" s="12"/>
      <c r="AI19" s="31"/>
    </row>
    <row r="20" spans="1:35" ht="21">
      <c r="A20" s="321"/>
      <c r="B20" s="322"/>
      <c r="C20" s="322"/>
      <c r="D20" s="322"/>
      <c r="E20" s="323"/>
      <c r="F20" s="649"/>
      <c r="G20" s="650"/>
      <c r="H20" s="650"/>
      <c r="I20" s="650"/>
      <c r="J20" s="650"/>
      <c r="K20" s="650"/>
      <c r="L20" s="650"/>
      <c r="M20" s="650"/>
      <c r="N20" s="651"/>
      <c r="O20" s="83"/>
      <c r="P20" s="102" t="b">
        <v>0</v>
      </c>
      <c r="Q20" s="93" t="s">
        <v>325</v>
      </c>
      <c r="R20" s="81"/>
      <c r="S20" s="336" t="s">
        <v>324</v>
      </c>
      <c r="T20" s="337"/>
      <c r="U20" s="337"/>
      <c r="V20" s="338"/>
      <c r="W20" s="652"/>
      <c r="X20" s="653"/>
      <c r="Y20" s="653"/>
      <c r="Z20" s="653"/>
      <c r="AA20" s="653"/>
      <c r="AB20" s="653"/>
      <c r="AC20" s="653"/>
      <c r="AD20" s="653"/>
      <c r="AE20" s="654"/>
      <c r="AF20" s="12"/>
      <c r="AG20" s="12"/>
      <c r="AH20" s="12"/>
      <c r="AI20" s="31"/>
    </row>
    <row r="21" spans="1:35" ht="21.75" thickBot="1">
      <c r="A21" s="426" t="s">
        <v>13</v>
      </c>
      <c r="B21" s="427"/>
      <c r="C21" s="427"/>
      <c r="D21" s="427"/>
      <c r="E21" s="428"/>
      <c r="F21" s="637"/>
      <c r="G21" s="638"/>
      <c r="H21" s="114"/>
      <c r="I21" s="130" t="s">
        <v>118</v>
      </c>
      <c r="J21" s="114"/>
      <c r="K21" s="130" t="s">
        <v>337</v>
      </c>
      <c r="L21" s="114"/>
      <c r="M21" s="130" t="s">
        <v>120</v>
      </c>
      <c r="N21" s="115"/>
      <c r="O21" s="82"/>
      <c r="P21" s="103" t="b">
        <v>0</v>
      </c>
      <c r="Q21" s="94" t="s">
        <v>326</v>
      </c>
      <c r="R21" s="84"/>
      <c r="S21" s="236" t="s">
        <v>148</v>
      </c>
      <c r="T21" s="237"/>
      <c r="U21" s="237"/>
      <c r="V21" s="238"/>
      <c r="W21" s="116" t="s">
        <v>14</v>
      </c>
      <c r="X21" s="639"/>
      <c r="Y21" s="639"/>
      <c r="Z21" s="117" t="s">
        <v>15</v>
      </c>
      <c r="AA21" s="639"/>
      <c r="AB21" s="639"/>
      <c r="AC21" s="117" t="s">
        <v>346</v>
      </c>
      <c r="AD21" s="639"/>
      <c r="AE21" s="670"/>
      <c r="AF21" s="32"/>
      <c r="AG21" s="32"/>
      <c r="AH21" s="32"/>
      <c r="AI21" s="33"/>
    </row>
    <row r="22" spans="1:35" ht="21">
      <c r="A22" s="63"/>
      <c r="B22" s="63"/>
      <c r="C22" s="63"/>
      <c r="D22" s="63"/>
      <c r="E22" s="63"/>
      <c r="F22" s="122"/>
      <c r="G22" s="122"/>
      <c r="H22" s="122"/>
      <c r="I22" s="122"/>
      <c r="J22" s="122"/>
      <c r="K22" s="122"/>
      <c r="L22" s="122"/>
      <c r="M22" s="122"/>
      <c r="N22" s="122"/>
      <c r="O22" s="12"/>
      <c r="P22" s="123" t="b">
        <v>0</v>
      </c>
      <c r="Q22" s="124"/>
      <c r="R22" s="125"/>
      <c r="S22" s="127"/>
      <c r="T22" s="127"/>
      <c r="U22" s="127"/>
      <c r="V22" s="127"/>
      <c r="W22" s="126"/>
      <c r="X22" s="126"/>
      <c r="Y22" s="126"/>
      <c r="Z22" s="126"/>
      <c r="AA22" s="126"/>
      <c r="AB22" s="126"/>
      <c r="AC22" s="126"/>
      <c r="AD22" s="126"/>
      <c r="AE22" s="126"/>
      <c r="AF22" s="12"/>
      <c r="AG22" s="12"/>
      <c r="AH22" s="12"/>
      <c r="AI22" s="12"/>
    </row>
    <row r="23" spans="1:35" s="121" customFormat="1" ht="15.75" thickBot="1">
      <c r="B23" s="121" t="s">
        <v>365</v>
      </c>
    </row>
    <row r="24" spans="1:35" ht="18.75" customHeight="1">
      <c r="A24" s="434" t="s">
        <v>11</v>
      </c>
      <c r="B24" s="435"/>
      <c r="C24" s="435"/>
      <c r="D24" s="435"/>
      <c r="E24" s="436"/>
      <c r="F24" s="623" t="s">
        <v>344</v>
      </c>
      <c r="G24" s="624"/>
      <c r="H24" s="624"/>
      <c r="I24" s="624"/>
      <c r="J24" s="624"/>
      <c r="K24" s="624"/>
      <c r="L24" s="624"/>
      <c r="M24" s="624"/>
      <c r="N24" s="625"/>
      <c r="O24" s="324" t="s">
        <v>327</v>
      </c>
      <c r="P24" s="325"/>
      <c r="Q24" s="325"/>
      <c r="R24" s="326"/>
      <c r="S24" s="330" t="s">
        <v>139</v>
      </c>
      <c r="T24" s="331"/>
      <c r="U24" s="331"/>
      <c r="V24" s="332"/>
      <c r="W24" s="626" t="s">
        <v>345</v>
      </c>
      <c r="X24" s="627"/>
      <c r="Y24" s="627"/>
      <c r="Z24" s="627"/>
      <c r="AA24" s="627"/>
      <c r="AB24" s="627"/>
      <c r="AC24" s="627"/>
      <c r="AD24" s="627"/>
      <c r="AE24" s="628"/>
      <c r="AF24" s="312" t="s">
        <v>140</v>
      </c>
      <c r="AG24" s="313"/>
      <c r="AH24" s="313"/>
      <c r="AI24" s="314"/>
    </row>
    <row r="25" spans="1:35">
      <c r="A25" s="318" t="s">
        <v>12</v>
      </c>
      <c r="B25" s="319"/>
      <c r="C25" s="319"/>
      <c r="D25" s="319"/>
      <c r="E25" s="320"/>
      <c r="F25" s="614" t="s">
        <v>363</v>
      </c>
      <c r="G25" s="615"/>
      <c r="H25" s="615"/>
      <c r="I25" s="615"/>
      <c r="J25" s="615"/>
      <c r="K25" s="615"/>
      <c r="L25" s="615"/>
      <c r="M25" s="615"/>
      <c r="N25" s="616"/>
      <c r="O25" s="327"/>
      <c r="P25" s="328"/>
      <c r="Q25" s="328"/>
      <c r="R25" s="329"/>
      <c r="S25" s="333"/>
      <c r="T25" s="334"/>
      <c r="U25" s="334"/>
      <c r="V25" s="335"/>
      <c r="W25" s="629"/>
      <c r="X25" s="630"/>
      <c r="Y25" s="630"/>
      <c r="Z25" s="630"/>
      <c r="AA25" s="630"/>
      <c r="AB25" s="630"/>
      <c r="AC25" s="630"/>
      <c r="AD25" s="630"/>
      <c r="AE25" s="631"/>
      <c r="AF25" s="12"/>
      <c r="AG25" s="12"/>
      <c r="AH25" s="12"/>
      <c r="AI25" s="31"/>
    </row>
    <row r="26" spans="1:35" ht="18.75" customHeight="1">
      <c r="A26" s="321"/>
      <c r="B26" s="322"/>
      <c r="C26" s="322"/>
      <c r="D26" s="322"/>
      <c r="E26" s="323"/>
      <c r="F26" s="617"/>
      <c r="G26" s="618"/>
      <c r="H26" s="618"/>
      <c r="I26" s="618"/>
      <c r="J26" s="618"/>
      <c r="K26" s="618"/>
      <c r="L26" s="618"/>
      <c r="M26" s="618"/>
      <c r="N26" s="619"/>
      <c r="O26" s="83"/>
      <c r="P26" s="102" t="b">
        <v>0</v>
      </c>
      <c r="Q26" s="93" t="s">
        <v>325</v>
      </c>
      <c r="R26" s="81"/>
      <c r="S26" s="336" t="s">
        <v>324</v>
      </c>
      <c r="T26" s="337"/>
      <c r="U26" s="337"/>
      <c r="V26" s="338"/>
      <c r="W26" s="620" t="s">
        <v>364</v>
      </c>
      <c r="X26" s="621"/>
      <c r="Y26" s="621"/>
      <c r="Z26" s="621"/>
      <c r="AA26" s="621"/>
      <c r="AB26" s="621"/>
      <c r="AC26" s="621"/>
      <c r="AD26" s="621"/>
      <c r="AE26" s="622"/>
      <c r="AF26" s="12"/>
      <c r="AG26" s="12"/>
      <c r="AH26" s="12"/>
      <c r="AI26" s="31"/>
    </row>
    <row r="27" spans="1:35" ht="19.5" thickBot="1">
      <c r="A27" s="426" t="s">
        <v>13</v>
      </c>
      <c r="B27" s="427"/>
      <c r="C27" s="427"/>
      <c r="D27" s="427"/>
      <c r="E27" s="428"/>
      <c r="F27" s="632" t="s">
        <v>342</v>
      </c>
      <c r="G27" s="633"/>
      <c r="H27" s="128">
        <v>61</v>
      </c>
      <c r="I27" s="128" t="s">
        <v>118</v>
      </c>
      <c r="J27" s="129">
        <v>4</v>
      </c>
      <c r="K27" s="128" t="s">
        <v>337</v>
      </c>
      <c r="L27" s="129">
        <v>5</v>
      </c>
      <c r="M27" s="128" t="s">
        <v>120</v>
      </c>
      <c r="N27" s="111"/>
      <c r="O27" s="82"/>
      <c r="P27" s="103" t="b">
        <v>1</v>
      </c>
      <c r="Q27" s="94" t="s">
        <v>326</v>
      </c>
      <c r="R27" s="84"/>
      <c r="S27" s="236" t="s">
        <v>148</v>
      </c>
      <c r="T27" s="237"/>
      <c r="U27" s="237"/>
      <c r="V27" s="238"/>
      <c r="W27" s="112" t="s">
        <v>14</v>
      </c>
      <c r="X27" s="636" t="s">
        <v>131</v>
      </c>
      <c r="Y27" s="612"/>
      <c r="Z27" s="113" t="s">
        <v>15</v>
      </c>
      <c r="AA27" s="612">
        <v>1234</v>
      </c>
      <c r="AB27" s="612"/>
      <c r="AC27" s="113" t="s">
        <v>346</v>
      </c>
      <c r="AD27" s="612" t="s">
        <v>408</v>
      </c>
      <c r="AE27" s="613"/>
      <c r="AF27" s="12"/>
      <c r="AG27" s="12"/>
      <c r="AH27" s="12"/>
      <c r="AI27" s="31"/>
    </row>
    <row r="28" spans="1:35" ht="18.75" customHeight="1">
      <c r="A28" s="434" t="s">
        <v>11</v>
      </c>
      <c r="B28" s="435"/>
      <c r="C28" s="435"/>
      <c r="D28" s="435"/>
      <c r="E28" s="436"/>
      <c r="F28" s="623" t="s">
        <v>366</v>
      </c>
      <c r="G28" s="624"/>
      <c r="H28" s="624"/>
      <c r="I28" s="624"/>
      <c r="J28" s="624"/>
      <c r="K28" s="624"/>
      <c r="L28" s="624"/>
      <c r="M28" s="624"/>
      <c r="N28" s="625"/>
      <c r="O28" s="324" t="s">
        <v>327</v>
      </c>
      <c r="P28" s="325"/>
      <c r="Q28" s="325"/>
      <c r="R28" s="326"/>
      <c r="S28" s="330" t="s">
        <v>139</v>
      </c>
      <c r="T28" s="331"/>
      <c r="U28" s="331"/>
      <c r="V28" s="332"/>
      <c r="W28" s="626" t="s">
        <v>345</v>
      </c>
      <c r="X28" s="627"/>
      <c r="Y28" s="627"/>
      <c r="Z28" s="627"/>
      <c r="AA28" s="627"/>
      <c r="AB28" s="627"/>
      <c r="AC28" s="627"/>
      <c r="AD28" s="627"/>
      <c r="AE28" s="628"/>
      <c r="AF28" s="312" t="s">
        <v>140</v>
      </c>
      <c r="AG28" s="313"/>
      <c r="AH28" s="313"/>
      <c r="AI28" s="314"/>
    </row>
    <row r="29" spans="1:35">
      <c r="A29" s="318" t="s">
        <v>12</v>
      </c>
      <c r="B29" s="319"/>
      <c r="C29" s="319"/>
      <c r="D29" s="319"/>
      <c r="E29" s="320"/>
      <c r="F29" s="614" t="s">
        <v>367</v>
      </c>
      <c r="G29" s="615"/>
      <c r="H29" s="615"/>
      <c r="I29" s="615"/>
      <c r="J29" s="615"/>
      <c r="K29" s="615"/>
      <c r="L29" s="615"/>
      <c r="M29" s="615"/>
      <c r="N29" s="616"/>
      <c r="O29" s="327"/>
      <c r="P29" s="328"/>
      <c r="Q29" s="328"/>
      <c r="R29" s="329"/>
      <c r="S29" s="333"/>
      <c r="T29" s="334"/>
      <c r="U29" s="334"/>
      <c r="V29" s="335"/>
      <c r="W29" s="629"/>
      <c r="X29" s="630"/>
      <c r="Y29" s="630"/>
      <c r="Z29" s="630"/>
      <c r="AA29" s="630"/>
      <c r="AB29" s="630"/>
      <c r="AC29" s="630"/>
      <c r="AD29" s="630"/>
      <c r="AE29" s="631"/>
      <c r="AF29" s="12"/>
      <c r="AG29" s="12"/>
      <c r="AH29" s="12"/>
      <c r="AI29" s="31"/>
    </row>
    <row r="30" spans="1:35" ht="18.75" customHeight="1">
      <c r="A30" s="321"/>
      <c r="B30" s="322"/>
      <c r="C30" s="322"/>
      <c r="D30" s="322"/>
      <c r="E30" s="323"/>
      <c r="F30" s="617"/>
      <c r="G30" s="618"/>
      <c r="H30" s="618"/>
      <c r="I30" s="618"/>
      <c r="J30" s="618"/>
      <c r="K30" s="618"/>
      <c r="L30" s="618"/>
      <c r="M30" s="618"/>
      <c r="N30" s="619"/>
      <c r="O30" s="83"/>
      <c r="P30" s="102" t="b">
        <v>0</v>
      </c>
      <c r="Q30" s="93" t="s">
        <v>325</v>
      </c>
      <c r="R30" s="81"/>
      <c r="S30" s="336" t="s">
        <v>324</v>
      </c>
      <c r="T30" s="337"/>
      <c r="U30" s="337"/>
      <c r="V30" s="338"/>
      <c r="W30" s="620" t="s">
        <v>368</v>
      </c>
      <c r="X30" s="621"/>
      <c r="Y30" s="621"/>
      <c r="Z30" s="621"/>
      <c r="AA30" s="621"/>
      <c r="AB30" s="621"/>
      <c r="AC30" s="621"/>
      <c r="AD30" s="621"/>
      <c r="AE30" s="622"/>
      <c r="AF30" s="12"/>
      <c r="AG30" s="12"/>
      <c r="AH30" s="12"/>
      <c r="AI30" s="31"/>
    </row>
    <row r="31" spans="1:35" ht="19.5" thickBot="1">
      <c r="A31" s="426" t="s">
        <v>13</v>
      </c>
      <c r="B31" s="427"/>
      <c r="C31" s="427"/>
      <c r="D31" s="427"/>
      <c r="E31" s="428"/>
      <c r="F31" s="632" t="s">
        <v>369</v>
      </c>
      <c r="G31" s="633"/>
      <c r="H31" s="129">
        <v>3</v>
      </c>
      <c r="I31" s="128" t="s">
        <v>118</v>
      </c>
      <c r="J31" s="129">
        <v>3</v>
      </c>
      <c r="K31" s="128" t="s">
        <v>337</v>
      </c>
      <c r="L31" s="129">
        <v>3</v>
      </c>
      <c r="M31" s="128" t="s">
        <v>120</v>
      </c>
      <c r="N31" s="111"/>
      <c r="O31" s="82"/>
      <c r="P31" s="103" t="b">
        <v>1</v>
      </c>
      <c r="Q31" s="94" t="s">
        <v>326</v>
      </c>
      <c r="R31" s="84"/>
      <c r="S31" s="236" t="s">
        <v>148</v>
      </c>
      <c r="T31" s="237"/>
      <c r="U31" s="237"/>
      <c r="V31" s="238"/>
      <c r="W31" s="112" t="s">
        <v>14</v>
      </c>
      <c r="X31" s="634" t="s">
        <v>370</v>
      </c>
      <c r="Y31" s="635"/>
      <c r="Z31" s="113" t="s">
        <v>15</v>
      </c>
      <c r="AA31" s="612">
        <v>5678</v>
      </c>
      <c r="AB31" s="612"/>
      <c r="AC31" s="113" t="s">
        <v>346</v>
      </c>
      <c r="AD31" s="612" t="s">
        <v>408</v>
      </c>
      <c r="AE31" s="613"/>
      <c r="AF31" s="32"/>
      <c r="AG31" s="32"/>
      <c r="AH31" s="32"/>
      <c r="AI31" s="33"/>
    </row>
    <row r="32" spans="1:35">
      <c r="A32" s="63"/>
      <c r="B32" s="63"/>
      <c r="C32" s="63"/>
      <c r="D32" s="63"/>
      <c r="E32" s="63"/>
      <c r="F32" s="153"/>
      <c r="G32" s="153"/>
      <c r="H32" s="153"/>
      <c r="I32" s="154"/>
      <c r="J32" s="153"/>
      <c r="K32" s="154"/>
      <c r="L32" s="153"/>
      <c r="M32" s="154"/>
      <c r="N32" s="155"/>
      <c r="O32" s="12"/>
      <c r="P32" s="160"/>
      <c r="Q32" s="124"/>
      <c r="R32" s="125"/>
      <c r="S32" s="127"/>
      <c r="T32" s="127"/>
      <c r="U32" s="127"/>
      <c r="V32" s="127"/>
      <c r="W32" s="156"/>
      <c r="X32" s="157"/>
      <c r="Y32" s="158"/>
      <c r="Z32" s="156"/>
      <c r="AA32" s="159"/>
      <c r="AB32" s="159"/>
      <c r="AC32" s="156"/>
      <c r="AD32" s="159"/>
      <c r="AE32" s="159"/>
      <c r="AF32" s="12"/>
      <c r="AG32" s="12"/>
      <c r="AH32" s="12"/>
      <c r="AI32" s="12"/>
    </row>
    <row r="34" spans="1:36" ht="18.75" customHeight="1">
      <c r="A34" s="148" t="s">
        <v>379</v>
      </c>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row>
    <row r="35" spans="1:36" ht="18.75" customHeight="1">
      <c r="B35" s="668" t="s">
        <v>399</v>
      </c>
      <c r="C35" s="668"/>
      <c r="D35" s="668"/>
      <c r="E35" s="668"/>
      <c r="F35" s="668"/>
      <c r="G35" s="668"/>
      <c r="H35" s="668"/>
      <c r="I35" s="668"/>
      <c r="J35" s="668"/>
      <c r="K35" s="668"/>
      <c r="L35" s="668"/>
      <c r="M35" s="668"/>
      <c r="N35" s="668"/>
      <c r="O35" s="668"/>
      <c r="P35" s="668"/>
      <c r="Q35" s="668"/>
      <c r="R35" s="668"/>
      <c r="S35" s="668"/>
      <c r="T35" s="668"/>
      <c r="U35" s="668"/>
      <c r="V35" s="668"/>
      <c r="W35" s="668"/>
      <c r="X35" s="668"/>
      <c r="Y35" s="668"/>
      <c r="Z35" s="668"/>
      <c r="AA35" s="668"/>
      <c r="AB35" s="668"/>
      <c r="AC35" s="668"/>
      <c r="AD35" s="668"/>
      <c r="AE35" s="668"/>
      <c r="AF35" s="668"/>
      <c r="AG35" s="668"/>
      <c r="AH35" s="668"/>
      <c r="AI35" s="668"/>
      <c r="AJ35" s="121"/>
    </row>
    <row r="36" spans="1:36">
      <c r="B36" s="668"/>
      <c r="C36" s="668"/>
      <c r="D36" s="668"/>
      <c r="E36" s="668"/>
      <c r="F36" s="668"/>
      <c r="G36" s="668"/>
      <c r="H36" s="668"/>
      <c r="I36" s="668"/>
      <c r="J36" s="668"/>
      <c r="K36" s="668"/>
      <c r="L36" s="668"/>
      <c r="M36" s="668"/>
      <c r="N36" s="668"/>
      <c r="O36" s="668"/>
      <c r="P36" s="668"/>
      <c r="Q36" s="668"/>
      <c r="R36" s="668"/>
      <c r="S36" s="668"/>
      <c r="T36" s="668"/>
      <c r="U36" s="668"/>
      <c r="V36" s="668"/>
      <c r="W36" s="668"/>
      <c r="X36" s="668"/>
      <c r="Y36" s="668"/>
      <c r="Z36" s="668"/>
      <c r="AA36" s="668"/>
      <c r="AB36" s="668"/>
      <c r="AC36" s="668"/>
      <c r="AD36" s="668"/>
      <c r="AE36" s="668"/>
      <c r="AF36" s="668"/>
      <c r="AG36" s="668"/>
      <c r="AH36" s="668"/>
      <c r="AI36" s="668"/>
      <c r="AJ36" s="121"/>
    </row>
    <row r="37" spans="1:36" ht="5.0999999999999996" customHeight="1">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21"/>
    </row>
    <row r="38" spans="1:36">
      <c r="B38" s="668" t="s">
        <v>412</v>
      </c>
      <c r="C38" s="668"/>
      <c r="D38" s="668"/>
      <c r="E38" s="668"/>
      <c r="F38" s="668"/>
      <c r="G38" s="668"/>
      <c r="H38" s="668"/>
      <c r="I38" s="668"/>
      <c r="J38" s="668"/>
      <c r="K38" s="668"/>
      <c r="L38" s="668"/>
      <c r="M38" s="668"/>
      <c r="N38" s="668"/>
      <c r="O38" s="668"/>
      <c r="P38" s="668"/>
      <c r="Q38" s="668"/>
      <c r="R38" s="668"/>
      <c r="S38" s="668"/>
      <c r="T38" s="668"/>
      <c r="U38" s="668"/>
      <c r="V38" s="668"/>
      <c r="W38" s="668"/>
      <c r="X38" s="668"/>
      <c r="Y38" s="668"/>
      <c r="Z38" s="668"/>
      <c r="AA38" s="668"/>
      <c r="AB38" s="668"/>
      <c r="AC38" s="668"/>
      <c r="AD38" s="668"/>
      <c r="AE38" s="668"/>
      <c r="AF38" s="668"/>
      <c r="AG38" s="668"/>
      <c r="AH38" s="668"/>
      <c r="AI38" s="668"/>
      <c r="AJ38" s="121"/>
    </row>
    <row r="39" spans="1:36">
      <c r="B39" s="668"/>
      <c r="C39" s="668"/>
      <c r="D39" s="668"/>
      <c r="E39" s="668"/>
      <c r="F39" s="668"/>
      <c r="G39" s="668"/>
      <c r="H39" s="668"/>
      <c r="I39" s="668"/>
      <c r="J39" s="668"/>
      <c r="K39" s="668"/>
      <c r="L39" s="668"/>
      <c r="M39" s="668"/>
      <c r="N39" s="668"/>
      <c r="O39" s="668"/>
      <c r="P39" s="668"/>
      <c r="Q39" s="668"/>
      <c r="R39" s="668"/>
      <c r="S39" s="668"/>
      <c r="T39" s="668"/>
      <c r="U39" s="668"/>
      <c r="V39" s="668"/>
      <c r="W39" s="668"/>
      <c r="X39" s="668"/>
      <c r="Y39" s="668"/>
      <c r="Z39" s="668"/>
      <c r="AA39" s="668"/>
      <c r="AB39" s="668"/>
      <c r="AC39" s="668"/>
      <c r="AD39" s="668"/>
      <c r="AE39" s="668"/>
      <c r="AF39" s="668"/>
      <c r="AG39" s="668"/>
      <c r="AH39" s="668"/>
      <c r="AI39" s="668"/>
      <c r="AJ39" s="121"/>
    </row>
    <row r="40" spans="1:36">
      <c r="B40" s="668"/>
      <c r="C40" s="668"/>
      <c r="D40" s="668"/>
      <c r="E40" s="668"/>
      <c r="F40" s="668"/>
      <c r="G40" s="668"/>
      <c r="H40" s="668"/>
      <c r="I40" s="668"/>
      <c r="J40" s="668"/>
      <c r="K40" s="668"/>
      <c r="L40" s="668"/>
      <c r="M40" s="668"/>
      <c r="N40" s="668"/>
      <c r="O40" s="668"/>
      <c r="P40" s="668"/>
      <c r="Q40" s="668"/>
      <c r="R40" s="668"/>
      <c r="S40" s="668"/>
      <c r="T40" s="668"/>
      <c r="U40" s="668"/>
      <c r="V40" s="668"/>
      <c r="W40" s="668"/>
      <c r="X40" s="668"/>
      <c r="Y40" s="668"/>
      <c r="Z40" s="668"/>
      <c r="AA40" s="668"/>
      <c r="AB40" s="668"/>
      <c r="AC40" s="668"/>
      <c r="AD40" s="668"/>
      <c r="AE40" s="668"/>
      <c r="AF40" s="668"/>
      <c r="AG40" s="668"/>
      <c r="AH40" s="668"/>
      <c r="AI40" s="668"/>
      <c r="AJ40" s="121"/>
    </row>
    <row r="41" spans="1:36" ht="5.0999999999999996" customHeight="1">
      <c r="B41" s="163"/>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21"/>
    </row>
    <row r="42" spans="1:36">
      <c r="B42" s="669" t="s">
        <v>411</v>
      </c>
      <c r="C42" s="669"/>
      <c r="D42" s="669"/>
      <c r="E42" s="669"/>
      <c r="F42" s="669"/>
      <c r="G42" s="669"/>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669"/>
      <c r="AG42" s="669"/>
      <c r="AH42" s="669"/>
      <c r="AI42" s="669"/>
      <c r="AJ42" s="121"/>
    </row>
    <row r="43" spans="1:36">
      <c r="B43" s="669"/>
      <c r="C43" s="669"/>
      <c r="D43" s="669"/>
      <c r="E43" s="669"/>
      <c r="F43" s="669"/>
      <c r="G43" s="669"/>
      <c r="H43" s="669"/>
      <c r="I43" s="669"/>
      <c r="J43" s="669"/>
      <c r="K43" s="669"/>
      <c r="L43" s="669"/>
      <c r="M43" s="669"/>
      <c r="N43" s="669"/>
      <c r="O43" s="669"/>
      <c r="P43" s="669"/>
      <c r="Q43" s="669"/>
      <c r="R43" s="669"/>
      <c r="S43" s="669"/>
      <c r="T43" s="669"/>
      <c r="U43" s="669"/>
      <c r="V43" s="669"/>
      <c r="W43" s="669"/>
      <c r="X43" s="669"/>
      <c r="Y43" s="669"/>
      <c r="Z43" s="669"/>
      <c r="AA43" s="669"/>
      <c r="AB43" s="669"/>
      <c r="AC43" s="669"/>
      <c r="AD43" s="669"/>
      <c r="AE43" s="669"/>
      <c r="AF43" s="669"/>
      <c r="AG43" s="669"/>
      <c r="AH43" s="669"/>
      <c r="AI43" s="669"/>
      <c r="AJ43" s="121"/>
    </row>
    <row r="44" spans="1:36">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121"/>
    </row>
    <row r="45" spans="1:36" ht="5.0999999999999996" customHeight="1">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21"/>
    </row>
    <row r="46" spans="1:36">
      <c r="B46" s="668" t="s">
        <v>400</v>
      </c>
      <c r="C46" s="668"/>
      <c r="D46" s="668"/>
      <c r="E46" s="668"/>
      <c r="F46" s="668"/>
      <c r="G46" s="668"/>
      <c r="H46" s="668"/>
      <c r="I46" s="668"/>
      <c r="J46" s="668"/>
      <c r="K46" s="668"/>
      <c r="L46" s="668"/>
      <c r="M46" s="668"/>
      <c r="N46" s="668"/>
      <c r="O46" s="668"/>
      <c r="P46" s="668"/>
      <c r="Q46" s="668"/>
      <c r="R46" s="668"/>
      <c r="S46" s="668"/>
      <c r="T46" s="668"/>
      <c r="U46" s="668"/>
      <c r="V46" s="668"/>
      <c r="W46" s="668"/>
      <c r="X46" s="668"/>
      <c r="Y46" s="668"/>
      <c r="Z46" s="668"/>
      <c r="AA46" s="668"/>
      <c r="AB46" s="668"/>
      <c r="AC46" s="668"/>
      <c r="AD46" s="668"/>
      <c r="AE46" s="668"/>
      <c r="AF46" s="668"/>
      <c r="AG46" s="668"/>
      <c r="AH46" s="668"/>
      <c r="AI46" s="668"/>
      <c r="AJ46" s="121"/>
    </row>
    <row r="47" spans="1:36">
      <c r="B47" s="668"/>
      <c r="C47" s="668"/>
      <c r="D47" s="668"/>
      <c r="E47" s="668"/>
      <c r="F47" s="668"/>
      <c r="G47" s="668"/>
      <c r="H47" s="668"/>
      <c r="I47" s="668"/>
      <c r="J47" s="668"/>
      <c r="K47" s="668"/>
      <c r="L47" s="668"/>
      <c r="M47" s="668"/>
      <c r="N47" s="668"/>
      <c r="O47" s="668"/>
      <c r="P47" s="668"/>
      <c r="Q47" s="668"/>
      <c r="R47" s="668"/>
      <c r="S47" s="668"/>
      <c r="T47" s="668"/>
      <c r="U47" s="668"/>
      <c r="V47" s="668"/>
      <c r="W47" s="668"/>
      <c r="X47" s="668"/>
      <c r="Y47" s="668"/>
      <c r="Z47" s="668"/>
      <c r="AA47" s="668"/>
      <c r="AB47" s="668"/>
      <c r="AC47" s="668"/>
      <c r="AD47" s="668"/>
      <c r="AE47" s="668"/>
      <c r="AF47" s="668"/>
      <c r="AG47" s="668"/>
      <c r="AH47" s="668"/>
      <c r="AI47" s="668"/>
      <c r="AJ47" s="121"/>
    </row>
  </sheetData>
  <sheetProtection algorithmName="SHA-512" hashValue="65mPcNU1V7ub8U5vDATp1+8PsD9KloqubEyNb4VDOm8iZbp2RQarSB2tVgIArAoQKBg3+rXtX2f25pXeOidqxA==" saltValue="o1umwK0iUR6+EdUHNptJ7g==" spinCount="100000" sheet="1" objects="1" scenarios="1"/>
  <mergeCells count="71">
    <mergeCell ref="B5:AI7"/>
    <mergeCell ref="B35:AI36"/>
    <mergeCell ref="B38:AI40"/>
    <mergeCell ref="B42:AI44"/>
    <mergeCell ref="B46:AI47"/>
    <mergeCell ref="AA21:AB21"/>
    <mergeCell ref="AD21:AE21"/>
    <mergeCell ref="W24:AE25"/>
    <mergeCell ref="AD27:AE27"/>
    <mergeCell ref="AA27:AB27"/>
    <mergeCell ref="B9:AI9"/>
    <mergeCell ref="S17:V17"/>
    <mergeCell ref="F17:G17"/>
    <mergeCell ref="X17:Y17"/>
    <mergeCell ref="AA17:AB17"/>
    <mergeCell ref="AD17:AE17"/>
    <mergeCell ref="A12:AH12"/>
    <mergeCell ref="F14:N14"/>
    <mergeCell ref="O14:R15"/>
    <mergeCell ref="S14:V15"/>
    <mergeCell ref="W14:AE15"/>
    <mergeCell ref="AF14:AI14"/>
    <mergeCell ref="A15:E16"/>
    <mergeCell ref="F15:N16"/>
    <mergeCell ref="S16:V16"/>
    <mergeCell ref="W16:AE16"/>
    <mergeCell ref="A14:E14"/>
    <mergeCell ref="A17:E17"/>
    <mergeCell ref="AF24:AI24"/>
    <mergeCell ref="A25:E26"/>
    <mergeCell ref="F25:N26"/>
    <mergeCell ref="S26:V26"/>
    <mergeCell ref="W26:AE26"/>
    <mergeCell ref="W18:AE19"/>
    <mergeCell ref="AF18:AI18"/>
    <mergeCell ref="A19:E20"/>
    <mergeCell ref="F19:N20"/>
    <mergeCell ref="S20:V20"/>
    <mergeCell ref="W20:AE20"/>
    <mergeCell ref="A18:E18"/>
    <mergeCell ref="F18:N18"/>
    <mergeCell ref="O18:R19"/>
    <mergeCell ref="S18:V19"/>
    <mergeCell ref="A27:E27"/>
    <mergeCell ref="F27:G27"/>
    <mergeCell ref="S27:V27"/>
    <mergeCell ref="X27:Y27"/>
    <mergeCell ref="A21:E21"/>
    <mergeCell ref="F21:G21"/>
    <mergeCell ref="S21:V21"/>
    <mergeCell ref="A24:E24"/>
    <mergeCell ref="F24:N24"/>
    <mergeCell ref="O24:R25"/>
    <mergeCell ref="S24:V25"/>
    <mergeCell ref="X21:Y21"/>
    <mergeCell ref="AD31:AE31"/>
    <mergeCell ref="AF28:AI28"/>
    <mergeCell ref="A29:E30"/>
    <mergeCell ref="F29:N30"/>
    <mergeCell ref="S30:V30"/>
    <mergeCell ref="W30:AE30"/>
    <mergeCell ref="A28:E28"/>
    <mergeCell ref="F28:N28"/>
    <mergeCell ref="O28:R29"/>
    <mergeCell ref="S28:V29"/>
    <mergeCell ref="W28:AE29"/>
    <mergeCell ref="A31:E31"/>
    <mergeCell ref="F31:G31"/>
    <mergeCell ref="S31:V31"/>
    <mergeCell ref="X31:Y31"/>
    <mergeCell ref="AA31:AB31"/>
  </mergeCells>
  <phoneticPr fontId="1"/>
  <dataValidations count="3">
    <dataValidation type="list" imeMode="halfAlpha" allowBlank="1" showInputMessage="1" showErrorMessage="1" sqref="F27:G27 F21:G22 F17:G17 F31:G32" xr:uid="{10654657-53C9-4C6E-83FF-F3AA3C7E39A2}">
      <formula1>"昭和,平成"</formula1>
    </dataValidation>
    <dataValidation imeMode="on" allowBlank="1" showInputMessage="1" showErrorMessage="1" sqref="F19 F15 F25 F29" xr:uid="{0A6F4C69-DFCD-41AF-BC94-AAD8D7427C5E}"/>
    <dataValidation imeMode="hiragana" allowBlank="1" showInputMessage="1" showErrorMessage="1" sqref="F18 F14 F24 F28" xr:uid="{534347D2-EE85-432A-ABDF-44494FD5E35A}"/>
  </dataValidations>
  <pageMargins left="0.70866141732283472" right="0.70866141732283472" top="0.74803149606299213" bottom="0.74803149606299213" header="0.31496062992125984" footer="0.31496062992125984"/>
  <pageSetup paperSize="9" scale="8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A55A-06A3-4DA2-948C-6FBCFE9F6BFC}">
  <sheetPr codeName="Sheet5"/>
  <dimension ref="A1:G88"/>
  <sheetViews>
    <sheetView workbookViewId="0">
      <selection activeCell="J13" sqref="J13"/>
    </sheetView>
  </sheetViews>
  <sheetFormatPr defaultRowHeight="18.75"/>
  <cols>
    <col min="2" max="2" width="11.375" customWidth="1"/>
    <col min="3" max="4" width="29.625" customWidth="1"/>
    <col min="6" max="6" width="9.375" bestFit="1" customWidth="1"/>
  </cols>
  <sheetData>
    <row r="1" spans="1:7">
      <c r="A1" t="s">
        <v>114</v>
      </c>
      <c r="B1" t="s">
        <v>280</v>
      </c>
      <c r="C1" t="s">
        <v>279</v>
      </c>
      <c r="D1" t="s">
        <v>113</v>
      </c>
      <c r="E1" t="s">
        <v>136</v>
      </c>
      <c r="G1" t="s">
        <v>137</v>
      </c>
    </row>
    <row r="2" spans="1:7">
      <c r="A2">
        <f t="shared" ref="A2:A33" si="0">ROW()-1</f>
        <v>1</v>
      </c>
      <c r="B2" t="s">
        <v>256</v>
      </c>
      <c r="C2" t="s">
        <v>312</v>
      </c>
      <c r="D2" t="s">
        <v>31</v>
      </c>
      <c r="E2" t="b">
        <f>ISNUMBER(SEARCH(作業検索,tbl[[#This Row],[作業名]]))</f>
        <v>1</v>
      </c>
      <c r="G2" t="str" cm="1">
        <f t="array" ref="G2:G88">IFERROR(_xlfn._xlws.FILTER(tbl[作業名],tbl[検索]=TRUE),"")</f>
        <v>パーカッション式さく井工事作業</v>
      </c>
    </row>
    <row r="3" spans="1:7">
      <c r="A3">
        <f t="shared" si="0"/>
        <v>2</v>
      </c>
      <c r="B3" t="s">
        <v>257</v>
      </c>
      <c r="C3" t="s">
        <v>312</v>
      </c>
      <c r="D3" t="s">
        <v>32</v>
      </c>
      <c r="E3" t="b">
        <f>ISNUMBER(SEARCH(作業検索,tbl[[#This Row],[作業名]]))</f>
        <v>1</v>
      </c>
      <c r="G3" t="str">
        <v>ロータリー式さく井工事作業</v>
      </c>
    </row>
    <row r="4" spans="1:7">
      <c r="A4">
        <f t="shared" si="0"/>
        <v>3</v>
      </c>
      <c r="B4" t="s">
        <v>182</v>
      </c>
      <c r="C4" t="s">
        <v>282</v>
      </c>
      <c r="D4" t="s">
        <v>33</v>
      </c>
      <c r="E4" t="b">
        <f>ISNUMBER(SEARCH(作業検索,tbl[[#This Row],[作業名]]))</f>
        <v>1</v>
      </c>
      <c r="G4" t="str">
        <v>鋳鉄鋳物鋳造作業</v>
      </c>
    </row>
    <row r="5" spans="1:7">
      <c r="A5">
        <f t="shared" si="0"/>
        <v>4</v>
      </c>
      <c r="B5" t="s">
        <v>183</v>
      </c>
      <c r="C5" t="s">
        <v>282</v>
      </c>
      <c r="D5" t="s">
        <v>34</v>
      </c>
      <c r="E5" t="b">
        <f>ISNUMBER(SEARCH(作業検索,tbl[[#This Row],[作業名]]))</f>
        <v>1</v>
      </c>
      <c r="G5" t="str">
        <v>非鉄金属鋳物鋳造作業</v>
      </c>
    </row>
    <row r="6" spans="1:7">
      <c r="A6">
        <f t="shared" si="0"/>
        <v>5</v>
      </c>
      <c r="B6" t="s">
        <v>184</v>
      </c>
      <c r="C6" t="s">
        <v>283</v>
      </c>
      <c r="D6" t="s">
        <v>35</v>
      </c>
      <c r="E6" t="b">
        <f>ISNUMBER(SEARCH(作業検索,tbl[[#This Row],[作業名]]))</f>
        <v>1</v>
      </c>
      <c r="G6" t="str">
        <v>ハンマ型鍛造作業</v>
      </c>
    </row>
    <row r="7" spans="1:7">
      <c r="A7">
        <f t="shared" si="0"/>
        <v>6</v>
      </c>
      <c r="B7" t="s">
        <v>185</v>
      </c>
      <c r="C7" t="s">
        <v>283</v>
      </c>
      <c r="D7" t="s">
        <v>36</v>
      </c>
      <c r="E7" t="b">
        <f>ISNUMBER(SEARCH(作業検索,tbl[[#This Row],[作業名]]))</f>
        <v>1</v>
      </c>
      <c r="G7" t="str">
        <v>プレス型鍛造作業</v>
      </c>
    </row>
    <row r="8" spans="1:7">
      <c r="A8">
        <f t="shared" si="0"/>
        <v>7</v>
      </c>
      <c r="B8" t="s">
        <v>186</v>
      </c>
      <c r="C8" t="s">
        <v>284</v>
      </c>
      <c r="D8" t="s">
        <v>37</v>
      </c>
      <c r="E8" t="b">
        <f>ISNUMBER(SEARCH(作業検索,tbl[[#This Row],[作業名]]))</f>
        <v>1</v>
      </c>
      <c r="G8" t="str">
        <v>普通旋盤作業</v>
      </c>
    </row>
    <row r="9" spans="1:7">
      <c r="A9">
        <f t="shared" si="0"/>
        <v>8</v>
      </c>
      <c r="B9" t="s">
        <v>188</v>
      </c>
      <c r="C9" t="s">
        <v>284</v>
      </c>
      <c r="D9" t="s">
        <v>38</v>
      </c>
      <c r="E9" t="b">
        <f>ISNUMBER(SEARCH(作業検索,tbl[[#This Row],[作業名]]))</f>
        <v>1</v>
      </c>
      <c r="G9" t="str">
        <v>数値制御旋盤作業</v>
      </c>
    </row>
    <row r="10" spans="1:7">
      <c r="A10">
        <f t="shared" si="0"/>
        <v>9</v>
      </c>
      <c r="B10" t="s">
        <v>187</v>
      </c>
      <c r="C10" t="s">
        <v>284</v>
      </c>
      <c r="D10" t="s">
        <v>39</v>
      </c>
      <c r="E10" t="b">
        <f>ISNUMBER(SEARCH(作業検索,tbl[[#This Row],[作業名]]))</f>
        <v>1</v>
      </c>
      <c r="G10" t="str">
        <v>フライス盤作業</v>
      </c>
    </row>
    <row r="11" spans="1:7">
      <c r="A11">
        <f t="shared" si="0"/>
        <v>10</v>
      </c>
      <c r="B11" t="s">
        <v>189</v>
      </c>
      <c r="C11" t="s">
        <v>284</v>
      </c>
      <c r="D11" t="s">
        <v>40</v>
      </c>
      <c r="E11" t="b">
        <f>ISNUMBER(SEARCH(作業検索,tbl[[#This Row],[作業名]]))</f>
        <v>1</v>
      </c>
      <c r="G11" t="str">
        <v>数値制御フライス盤作業</v>
      </c>
    </row>
    <row r="12" spans="1:7">
      <c r="A12">
        <f t="shared" si="0"/>
        <v>11</v>
      </c>
      <c r="B12" t="s">
        <v>190</v>
      </c>
      <c r="C12" t="s">
        <v>284</v>
      </c>
      <c r="D12" t="s">
        <v>41</v>
      </c>
      <c r="E12" t="b">
        <f>ISNUMBER(SEARCH(作業検索,tbl[[#This Row],[作業名]]))</f>
        <v>1</v>
      </c>
      <c r="G12" t="str">
        <v>マシニングセンタ作業</v>
      </c>
    </row>
    <row r="13" spans="1:7">
      <c r="A13">
        <f t="shared" si="0"/>
        <v>12</v>
      </c>
      <c r="B13" t="s">
        <v>191</v>
      </c>
      <c r="C13" t="s">
        <v>285</v>
      </c>
      <c r="D13" t="s">
        <v>42</v>
      </c>
      <c r="E13" t="b">
        <f>ISNUMBER(SEARCH(作業検索,tbl[[#This Row],[作業名]]))</f>
        <v>1</v>
      </c>
      <c r="G13" t="str">
        <v>金属プレス作業</v>
      </c>
    </row>
    <row r="14" spans="1:7">
      <c r="A14">
        <f t="shared" si="0"/>
        <v>13</v>
      </c>
      <c r="B14" t="s">
        <v>192</v>
      </c>
      <c r="C14" t="s">
        <v>286</v>
      </c>
      <c r="D14" t="s">
        <v>43</v>
      </c>
      <c r="E14" t="b">
        <f>ISNUMBER(SEARCH(作業検索,tbl[[#This Row],[作業名]]))</f>
        <v>1</v>
      </c>
      <c r="G14" t="str">
        <v>構造物鉄工作業</v>
      </c>
    </row>
    <row r="15" spans="1:7">
      <c r="A15">
        <f t="shared" si="0"/>
        <v>14</v>
      </c>
      <c r="B15" t="s">
        <v>258</v>
      </c>
      <c r="C15" t="s">
        <v>313</v>
      </c>
      <c r="D15" t="s">
        <v>44</v>
      </c>
      <c r="E15" t="b">
        <f>ISNUMBER(SEARCH(作業検索,tbl[[#This Row],[作業名]]))</f>
        <v>1</v>
      </c>
      <c r="G15" t="str">
        <v>内外装板金作業</v>
      </c>
    </row>
    <row r="16" spans="1:7">
      <c r="A16">
        <f t="shared" si="0"/>
        <v>15</v>
      </c>
      <c r="B16" t="s">
        <v>259</v>
      </c>
      <c r="C16" t="s">
        <v>313</v>
      </c>
      <c r="D16" t="s">
        <v>45</v>
      </c>
      <c r="E16" t="b">
        <f>ISNUMBER(SEARCH(作業検索,tbl[[#This Row],[作業名]]))</f>
        <v>1</v>
      </c>
      <c r="G16" t="str">
        <v>ダクト板金作業</v>
      </c>
    </row>
    <row r="17" spans="1:7">
      <c r="A17">
        <f t="shared" si="0"/>
        <v>16</v>
      </c>
      <c r="B17" t="s">
        <v>260</v>
      </c>
      <c r="C17" t="s">
        <v>314</v>
      </c>
      <c r="D17" t="s">
        <v>46</v>
      </c>
      <c r="E17" t="b">
        <f>ISNUMBER(SEARCH(作業検索,tbl[[#This Row],[作業名]]))</f>
        <v>1</v>
      </c>
      <c r="G17" t="str">
        <v>機械板金作業</v>
      </c>
    </row>
    <row r="18" spans="1:7">
      <c r="A18">
        <f t="shared" si="0"/>
        <v>17</v>
      </c>
      <c r="B18" t="s">
        <v>193</v>
      </c>
      <c r="C18" t="s">
        <v>287</v>
      </c>
      <c r="D18" t="s">
        <v>133</v>
      </c>
      <c r="E18" t="b">
        <f>ISNUMBER(SEARCH(作業検索,tbl[[#This Row],[作業名]]))</f>
        <v>1</v>
      </c>
      <c r="G18" t="str">
        <v>電気めっき作業</v>
      </c>
    </row>
    <row r="19" spans="1:7">
      <c r="A19">
        <f t="shared" si="0"/>
        <v>18</v>
      </c>
      <c r="B19" t="s">
        <v>194</v>
      </c>
      <c r="C19" t="s">
        <v>287</v>
      </c>
      <c r="D19" t="s">
        <v>47</v>
      </c>
      <c r="E19" t="b">
        <f>ISNUMBER(SEARCH(作業検索,tbl[[#This Row],[作業名]]))</f>
        <v>1</v>
      </c>
      <c r="G19" t="str">
        <v>溶融亜鉛めっき作業</v>
      </c>
    </row>
    <row r="20" spans="1:7">
      <c r="A20">
        <f t="shared" si="0"/>
        <v>19</v>
      </c>
      <c r="B20" t="s">
        <v>195</v>
      </c>
      <c r="C20" t="s">
        <v>288</v>
      </c>
      <c r="D20" t="s">
        <v>48</v>
      </c>
      <c r="E20" t="b">
        <f>ISNUMBER(SEARCH(作業検索,tbl[[#This Row],[作業名]]))</f>
        <v>1</v>
      </c>
      <c r="G20" t="str">
        <v>陽極酸化処理作業</v>
      </c>
    </row>
    <row r="21" spans="1:7">
      <c r="A21">
        <f t="shared" si="0"/>
        <v>20</v>
      </c>
      <c r="B21" t="s">
        <v>196</v>
      </c>
      <c r="C21" t="s">
        <v>289</v>
      </c>
      <c r="D21" t="s">
        <v>49</v>
      </c>
      <c r="E21" t="b">
        <f>ISNUMBER(SEARCH(作業検索,tbl[[#This Row],[作業名]]))</f>
        <v>1</v>
      </c>
      <c r="G21" t="str">
        <v>治工具仕上げ作業</v>
      </c>
    </row>
    <row r="22" spans="1:7">
      <c r="A22">
        <f t="shared" si="0"/>
        <v>21</v>
      </c>
      <c r="B22" t="s">
        <v>197</v>
      </c>
      <c r="C22" t="s">
        <v>289</v>
      </c>
      <c r="D22" t="s">
        <v>50</v>
      </c>
      <c r="E22" t="b">
        <f>ISNUMBER(SEARCH(作業検索,tbl[[#This Row],[作業名]]))</f>
        <v>1</v>
      </c>
      <c r="G22" t="str">
        <v>金型仕上げ作業</v>
      </c>
    </row>
    <row r="23" spans="1:7">
      <c r="A23">
        <f t="shared" si="0"/>
        <v>22</v>
      </c>
      <c r="B23" t="s">
        <v>198</v>
      </c>
      <c r="C23" t="s">
        <v>289</v>
      </c>
      <c r="D23" t="s">
        <v>51</v>
      </c>
      <c r="E23" t="b">
        <f>ISNUMBER(SEARCH(作業検索,tbl[[#This Row],[作業名]]))</f>
        <v>1</v>
      </c>
      <c r="G23" t="str">
        <v>機械組立仕上げ作業</v>
      </c>
    </row>
    <row r="24" spans="1:7">
      <c r="A24">
        <f t="shared" si="0"/>
        <v>23</v>
      </c>
      <c r="B24" t="s">
        <v>199</v>
      </c>
      <c r="C24" t="s">
        <v>200</v>
      </c>
      <c r="D24" t="s">
        <v>134</v>
      </c>
      <c r="E24" t="b">
        <f>ISNUMBER(SEARCH(作業検索,tbl[[#This Row],[作業名]]))</f>
        <v>1</v>
      </c>
      <c r="G24" t="str">
        <v>機械検査作業</v>
      </c>
    </row>
    <row r="25" spans="1:7">
      <c r="A25">
        <f t="shared" si="0"/>
        <v>24</v>
      </c>
      <c r="B25" t="s">
        <v>201</v>
      </c>
      <c r="C25" t="s">
        <v>290</v>
      </c>
      <c r="D25" t="s">
        <v>52</v>
      </c>
      <c r="E25" t="b">
        <f>ISNUMBER(SEARCH(作業検索,tbl[[#This Row],[作業名]]))</f>
        <v>1</v>
      </c>
      <c r="G25" t="str">
        <v>ホットチャンバダイカスト作業</v>
      </c>
    </row>
    <row r="26" spans="1:7">
      <c r="A26">
        <f t="shared" si="0"/>
        <v>25</v>
      </c>
      <c r="B26" t="s">
        <v>202</v>
      </c>
      <c r="C26" t="s">
        <v>290</v>
      </c>
      <c r="D26" t="s">
        <v>53</v>
      </c>
      <c r="E26" t="b">
        <f>ISNUMBER(SEARCH(作業検索,tbl[[#This Row],[作業名]]))</f>
        <v>1</v>
      </c>
      <c r="G26" t="str">
        <v>コールドチャンバダイカスト作業</v>
      </c>
    </row>
    <row r="27" spans="1:7">
      <c r="A27">
        <f t="shared" si="0"/>
        <v>26</v>
      </c>
      <c r="B27" t="s">
        <v>203</v>
      </c>
      <c r="C27" t="s">
        <v>291</v>
      </c>
      <c r="D27" t="s">
        <v>54</v>
      </c>
      <c r="E27" t="b">
        <f>ISNUMBER(SEARCH(作業検索,tbl[[#This Row],[作業名]]))</f>
        <v>1</v>
      </c>
      <c r="G27" t="str">
        <v>電子機器組立て作業</v>
      </c>
    </row>
    <row r="28" spans="1:7">
      <c r="A28">
        <f t="shared" si="0"/>
        <v>27</v>
      </c>
      <c r="B28" t="s">
        <v>204</v>
      </c>
      <c r="C28" t="s">
        <v>292</v>
      </c>
      <c r="D28" t="s">
        <v>55</v>
      </c>
      <c r="E28" t="b">
        <f>ISNUMBER(SEARCH(作業検索,tbl[[#This Row],[作業名]]))</f>
        <v>1</v>
      </c>
      <c r="G28" t="str">
        <v>回転電機組立て作業</v>
      </c>
    </row>
    <row r="29" spans="1:7">
      <c r="A29">
        <f t="shared" si="0"/>
        <v>28</v>
      </c>
      <c r="B29" t="s">
        <v>205</v>
      </c>
      <c r="C29" t="s">
        <v>292</v>
      </c>
      <c r="D29" t="s">
        <v>56</v>
      </c>
      <c r="E29" t="b">
        <f>ISNUMBER(SEARCH(作業検索,tbl[[#This Row],[作業名]]))</f>
        <v>1</v>
      </c>
      <c r="G29" t="str">
        <v>変圧器組立て作業</v>
      </c>
    </row>
    <row r="30" spans="1:7">
      <c r="A30">
        <f t="shared" si="0"/>
        <v>29</v>
      </c>
      <c r="B30" t="s">
        <v>206</v>
      </c>
      <c r="C30" t="s">
        <v>292</v>
      </c>
      <c r="D30" t="s">
        <v>57</v>
      </c>
      <c r="E30" t="b">
        <f>ISNUMBER(SEARCH(作業検索,tbl[[#This Row],[作業名]]))</f>
        <v>1</v>
      </c>
      <c r="G30" t="str">
        <v>配電盤・制御盤組立て作業</v>
      </c>
    </row>
    <row r="31" spans="1:7">
      <c r="A31">
        <f t="shared" si="0"/>
        <v>30</v>
      </c>
      <c r="B31" t="s">
        <v>207</v>
      </c>
      <c r="C31" t="s">
        <v>292</v>
      </c>
      <c r="D31" t="s">
        <v>58</v>
      </c>
      <c r="E31" t="b">
        <f>ISNUMBER(SEARCH(作業検索,tbl[[#This Row],[作業名]]))</f>
        <v>1</v>
      </c>
      <c r="G31" t="str">
        <v>開閉制御器具組立て作業</v>
      </c>
    </row>
    <row r="32" spans="1:7">
      <c r="A32">
        <f t="shared" si="0"/>
        <v>31</v>
      </c>
      <c r="B32" t="s">
        <v>208</v>
      </c>
      <c r="C32" t="s">
        <v>292</v>
      </c>
      <c r="D32" t="s">
        <v>59</v>
      </c>
      <c r="E32" t="b">
        <f>ISNUMBER(SEARCH(作業検索,tbl[[#This Row],[作業名]]))</f>
        <v>1</v>
      </c>
      <c r="G32" t="str">
        <v>回転電機巻線製作作業</v>
      </c>
    </row>
    <row r="33" spans="1:7">
      <c r="A33">
        <f t="shared" si="0"/>
        <v>32</v>
      </c>
      <c r="B33" t="s">
        <v>277</v>
      </c>
      <c r="C33" t="s">
        <v>323</v>
      </c>
      <c r="D33" t="s">
        <v>60</v>
      </c>
      <c r="E33" t="b">
        <f>ISNUMBER(SEARCH(作業検索,tbl[[#This Row],[作業名]]))</f>
        <v>1</v>
      </c>
      <c r="G33" t="str">
        <v>プリント配線板設計作業</v>
      </c>
    </row>
    <row r="34" spans="1:7">
      <c r="A34">
        <f t="shared" ref="A34:A65" si="1">ROW()-1</f>
        <v>33</v>
      </c>
      <c r="B34" t="s">
        <v>278</v>
      </c>
      <c r="C34" t="s">
        <v>323</v>
      </c>
      <c r="D34" t="s">
        <v>61</v>
      </c>
      <c r="E34" t="b">
        <f>ISNUMBER(SEARCH(作業検索,tbl[[#This Row],[作業名]]))</f>
        <v>1</v>
      </c>
      <c r="G34" t="str">
        <v>プリント配線板製造作業</v>
      </c>
    </row>
    <row r="35" spans="1:7">
      <c r="A35">
        <f t="shared" si="1"/>
        <v>34</v>
      </c>
      <c r="B35" t="s">
        <v>241</v>
      </c>
      <c r="C35" t="s">
        <v>304</v>
      </c>
      <c r="D35" t="s">
        <v>62</v>
      </c>
      <c r="E35" t="b">
        <f>ISNUMBER(SEARCH(作業検索,tbl[[#This Row],[作業名]]))</f>
        <v>1</v>
      </c>
      <c r="G35" t="str">
        <v>冷凍空気調和機器施工作業</v>
      </c>
    </row>
    <row r="36" spans="1:7">
      <c r="A36">
        <f t="shared" si="1"/>
        <v>35</v>
      </c>
      <c r="B36" t="s">
        <v>209</v>
      </c>
      <c r="C36" t="s">
        <v>293</v>
      </c>
      <c r="D36" t="s">
        <v>63</v>
      </c>
      <c r="E36" t="b">
        <f>ISNUMBER(SEARCH(作業検索,tbl[[#This Row],[作業名]]))</f>
        <v>1</v>
      </c>
      <c r="G36" t="str">
        <v>糸浸染作業</v>
      </c>
    </row>
    <row r="37" spans="1:7">
      <c r="A37">
        <f t="shared" si="1"/>
        <v>36</v>
      </c>
      <c r="B37" t="s">
        <v>210</v>
      </c>
      <c r="C37" t="s">
        <v>293</v>
      </c>
      <c r="D37" t="s">
        <v>64</v>
      </c>
      <c r="E37" t="b">
        <f>ISNUMBER(SEARCH(作業検索,tbl[[#This Row],[作業名]]))</f>
        <v>1</v>
      </c>
      <c r="G37" t="str">
        <v>織物・ニット浸染作業</v>
      </c>
    </row>
    <row r="38" spans="1:7">
      <c r="A38">
        <f t="shared" si="1"/>
        <v>37</v>
      </c>
      <c r="B38" t="s">
        <v>266</v>
      </c>
      <c r="C38" t="s">
        <v>318</v>
      </c>
      <c r="D38" t="s">
        <v>65</v>
      </c>
      <c r="E38" t="b">
        <f>ISNUMBER(SEARCH(作業検索,tbl[[#This Row],[作業名]]))</f>
        <v>1</v>
      </c>
      <c r="G38" t="str">
        <v>丸編みニット製造作業</v>
      </c>
    </row>
    <row r="39" spans="1:7">
      <c r="A39">
        <f t="shared" si="1"/>
        <v>38</v>
      </c>
      <c r="B39" t="s">
        <v>267</v>
      </c>
      <c r="C39" t="s">
        <v>318</v>
      </c>
      <c r="D39" t="s">
        <v>66</v>
      </c>
      <c r="E39" t="b">
        <f>ISNUMBER(SEARCH(作業検索,tbl[[#This Row],[作業名]]))</f>
        <v>1</v>
      </c>
      <c r="G39" t="str">
        <v>靴下製造作業</v>
      </c>
    </row>
    <row r="40" spans="1:7">
      <c r="A40">
        <f t="shared" si="1"/>
        <v>39</v>
      </c>
      <c r="B40" t="s">
        <v>211</v>
      </c>
      <c r="C40" t="s">
        <v>294</v>
      </c>
      <c r="D40" t="s">
        <v>116</v>
      </c>
      <c r="E40" t="b">
        <f>ISNUMBER(SEARCH(作業検索,tbl[[#This Row],[作業名]]))</f>
        <v>1</v>
      </c>
      <c r="G40" t="str">
        <v>婦人子供既製服縫製作業</v>
      </c>
    </row>
    <row r="41" spans="1:7">
      <c r="A41">
        <f t="shared" si="1"/>
        <v>40</v>
      </c>
      <c r="B41" t="s">
        <v>212</v>
      </c>
      <c r="C41" t="s">
        <v>295</v>
      </c>
      <c r="D41" t="s">
        <v>67</v>
      </c>
      <c r="E41" t="b">
        <f>ISNUMBER(SEARCH(作業検索,tbl[[#This Row],[作業名]]))</f>
        <v>1</v>
      </c>
      <c r="G41" t="str">
        <v>紳士既製服製造作業</v>
      </c>
    </row>
    <row r="42" spans="1:7">
      <c r="A42">
        <f t="shared" si="1"/>
        <v>41</v>
      </c>
      <c r="B42" t="s">
        <v>213</v>
      </c>
      <c r="C42" t="s">
        <v>214</v>
      </c>
      <c r="D42" t="s">
        <v>68</v>
      </c>
      <c r="E42" t="b">
        <f>ISNUMBER(SEARCH(作業検索,tbl[[#This Row],[作業名]]))</f>
        <v>1</v>
      </c>
      <c r="G42" t="str">
        <v>寝具製作作業</v>
      </c>
    </row>
    <row r="43" spans="1:7">
      <c r="A43">
        <f t="shared" si="1"/>
        <v>42</v>
      </c>
      <c r="B43" t="s">
        <v>242</v>
      </c>
      <c r="C43" t="s">
        <v>305</v>
      </c>
      <c r="D43" t="s">
        <v>69</v>
      </c>
      <c r="E43" t="b">
        <f>ISNUMBER(SEARCH(作業検索,tbl[[#This Row],[作業名]]))</f>
        <v>1</v>
      </c>
      <c r="G43" t="str">
        <v>帆布製品製造作業</v>
      </c>
    </row>
    <row r="44" spans="1:7">
      <c r="A44">
        <f t="shared" si="1"/>
        <v>43</v>
      </c>
      <c r="B44" t="s">
        <v>215</v>
      </c>
      <c r="C44" t="s">
        <v>296</v>
      </c>
      <c r="D44" t="s">
        <v>70</v>
      </c>
      <c r="E44" t="b">
        <f>ISNUMBER(SEARCH(作業検索,tbl[[#This Row],[作業名]]))</f>
        <v>1</v>
      </c>
      <c r="G44" t="str">
        <v>ワイシャツ製造作業</v>
      </c>
    </row>
    <row r="45" spans="1:7">
      <c r="A45">
        <f t="shared" si="1"/>
        <v>44</v>
      </c>
      <c r="B45" t="s">
        <v>261</v>
      </c>
      <c r="C45" t="s">
        <v>315</v>
      </c>
      <c r="D45" t="s">
        <v>71</v>
      </c>
      <c r="E45" t="b">
        <f>ISNUMBER(SEARCH(作業検索,tbl[[#This Row],[作業名]]))</f>
        <v>1</v>
      </c>
      <c r="G45" t="str">
        <v>家具手加工作業</v>
      </c>
    </row>
    <row r="46" spans="1:7">
      <c r="A46">
        <f t="shared" si="1"/>
        <v>45</v>
      </c>
      <c r="B46" t="s">
        <v>262</v>
      </c>
      <c r="C46" t="s">
        <v>316</v>
      </c>
      <c r="D46" t="s">
        <v>72</v>
      </c>
      <c r="E46" t="b">
        <f>ISNUMBER(SEARCH(作業検索,tbl[[#This Row],[作業名]]))</f>
        <v>1</v>
      </c>
      <c r="G46" t="str">
        <v>木製建具手加工作業</v>
      </c>
    </row>
    <row r="47" spans="1:7">
      <c r="A47">
        <f t="shared" si="1"/>
        <v>46</v>
      </c>
      <c r="B47" t="s">
        <v>247</v>
      </c>
      <c r="C47" t="s">
        <v>308</v>
      </c>
      <c r="D47" t="s">
        <v>73</v>
      </c>
      <c r="E47" t="b">
        <f>ISNUMBER(SEARCH(作業検索,tbl[[#This Row],[作業名]]))</f>
        <v>1</v>
      </c>
      <c r="G47" t="str">
        <v>印刷箱打抜き作業</v>
      </c>
    </row>
    <row r="48" spans="1:7">
      <c r="A48">
        <f t="shared" si="1"/>
        <v>47</v>
      </c>
      <c r="B48" t="s">
        <v>248</v>
      </c>
      <c r="C48" t="s">
        <v>308</v>
      </c>
      <c r="D48" t="s">
        <v>74</v>
      </c>
      <c r="E48" t="b">
        <f>ISNUMBER(SEARCH(作業検索,tbl[[#This Row],[作業名]]))</f>
        <v>1</v>
      </c>
      <c r="G48" t="str">
        <v>印刷箱製箱作業</v>
      </c>
    </row>
    <row r="49" spans="1:7">
      <c r="A49">
        <f t="shared" si="1"/>
        <v>48</v>
      </c>
      <c r="B49" t="s">
        <v>249</v>
      </c>
      <c r="C49" t="s">
        <v>308</v>
      </c>
      <c r="D49" t="s">
        <v>75</v>
      </c>
      <c r="E49" t="b">
        <f>ISNUMBER(SEARCH(作業検索,tbl[[#This Row],[作業名]]))</f>
        <v>1</v>
      </c>
      <c r="G49" t="str">
        <v>貼箱製造作業</v>
      </c>
    </row>
    <row r="50" spans="1:7">
      <c r="A50">
        <f t="shared" si="1"/>
        <v>49</v>
      </c>
      <c r="B50" t="s">
        <v>250</v>
      </c>
      <c r="C50" t="s">
        <v>308</v>
      </c>
      <c r="D50" t="s">
        <v>76</v>
      </c>
      <c r="E50" t="b">
        <f>ISNUMBER(SEARCH(作業検索,tbl[[#This Row],[作業名]]))</f>
        <v>1</v>
      </c>
      <c r="G50" t="str">
        <v>段ボール箱製造作業</v>
      </c>
    </row>
    <row r="51" spans="1:7">
      <c r="A51">
        <f t="shared" si="1"/>
        <v>50</v>
      </c>
      <c r="B51" t="s">
        <v>216</v>
      </c>
      <c r="C51" t="s">
        <v>297</v>
      </c>
      <c r="D51" t="s">
        <v>77</v>
      </c>
      <c r="E51" t="b">
        <f>ISNUMBER(SEARCH(作業検索,tbl[[#This Row],[作業名]]))</f>
        <v>1</v>
      </c>
      <c r="G51" t="str">
        <v>オフセット印刷作業</v>
      </c>
    </row>
    <row r="52" spans="1:7">
      <c r="A52">
        <f t="shared" si="1"/>
        <v>51</v>
      </c>
      <c r="B52" t="s">
        <v>243</v>
      </c>
      <c r="C52" t="s">
        <v>244</v>
      </c>
      <c r="D52" t="s">
        <v>78</v>
      </c>
      <c r="E52" t="b">
        <f>ISNUMBER(SEARCH(作業検索,tbl[[#This Row],[作業名]]))</f>
        <v>1</v>
      </c>
      <c r="G52" t="str">
        <v>製本作業</v>
      </c>
    </row>
    <row r="53" spans="1:7">
      <c r="A53">
        <f t="shared" si="1"/>
        <v>52</v>
      </c>
      <c r="B53" t="s">
        <v>217</v>
      </c>
      <c r="C53" t="s">
        <v>298</v>
      </c>
      <c r="D53" t="s">
        <v>79</v>
      </c>
      <c r="E53" t="b">
        <f>ISNUMBER(SEARCH(作業検索,tbl[[#This Row],[作業名]]))</f>
        <v>1</v>
      </c>
      <c r="G53" t="str">
        <v>圧縮成形作業</v>
      </c>
    </row>
    <row r="54" spans="1:7">
      <c r="A54">
        <f t="shared" si="1"/>
        <v>53</v>
      </c>
      <c r="B54" t="s">
        <v>218</v>
      </c>
      <c r="C54" t="s">
        <v>298</v>
      </c>
      <c r="D54" t="s">
        <v>80</v>
      </c>
      <c r="E54" t="b">
        <f>ISNUMBER(SEARCH(作業検索,tbl[[#This Row],[作業名]]))</f>
        <v>1</v>
      </c>
      <c r="G54" t="str">
        <v>射出成形作業</v>
      </c>
    </row>
    <row r="55" spans="1:7">
      <c r="A55">
        <f t="shared" si="1"/>
        <v>54</v>
      </c>
      <c r="B55" t="s">
        <v>219</v>
      </c>
      <c r="C55" t="s">
        <v>298</v>
      </c>
      <c r="D55" t="s">
        <v>81</v>
      </c>
      <c r="E55" t="b">
        <f>ISNUMBER(SEARCH(作業検索,tbl[[#This Row],[作業名]]))</f>
        <v>1</v>
      </c>
      <c r="G55" t="str">
        <v>インフレーション成形作業</v>
      </c>
    </row>
    <row r="56" spans="1:7">
      <c r="A56">
        <f t="shared" si="1"/>
        <v>55</v>
      </c>
      <c r="B56" t="s">
        <v>220</v>
      </c>
      <c r="C56" t="s">
        <v>298</v>
      </c>
      <c r="D56" t="s">
        <v>82</v>
      </c>
      <c r="E56" t="b">
        <f>ISNUMBER(SEARCH(作業検索,tbl[[#This Row],[作業名]]))</f>
        <v>1</v>
      </c>
      <c r="G56" t="str">
        <v>ブロー成形作業</v>
      </c>
    </row>
    <row r="57" spans="1:7">
      <c r="A57">
        <f t="shared" si="1"/>
        <v>56</v>
      </c>
      <c r="B57" t="s">
        <v>251</v>
      </c>
      <c r="C57" t="s">
        <v>309</v>
      </c>
      <c r="D57" t="s">
        <v>83</v>
      </c>
      <c r="E57" t="b">
        <f>ISNUMBER(SEARCH(作業検索,tbl[[#This Row],[作業名]]))</f>
        <v>1</v>
      </c>
      <c r="G57" t="str">
        <v>手積み積層成形作業</v>
      </c>
    </row>
    <row r="58" spans="1:7">
      <c r="A58">
        <f t="shared" si="1"/>
        <v>57</v>
      </c>
      <c r="B58" t="s">
        <v>268</v>
      </c>
      <c r="C58" t="s">
        <v>319</v>
      </c>
      <c r="D58" t="s">
        <v>84</v>
      </c>
      <c r="E58" t="b">
        <f>ISNUMBER(SEARCH(作業検索,tbl[[#This Row],[作業名]]))</f>
        <v>1</v>
      </c>
      <c r="G58" t="str">
        <v>石材加工作業</v>
      </c>
    </row>
    <row r="59" spans="1:7">
      <c r="A59">
        <f t="shared" si="1"/>
        <v>58</v>
      </c>
      <c r="B59" t="s">
        <v>269</v>
      </c>
      <c r="C59" t="s">
        <v>319</v>
      </c>
      <c r="D59" t="s">
        <v>85</v>
      </c>
      <c r="E59" t="b">
        <f>ISNUMBER(SEARCH(作業検索,tbl[[#This Row],[作業名]]))</f>
        <v>1</v>
      </c>
      <c r="G59" t="str">
        <v>石張り作業</v>
      </c>
    </row>
    <row r="60" spans="1:7">
      <c r="A60">
        <f t="shared" si="1"/>
        <v>59</v>
      </c>
      <c r="B60" t="s">
        <v>263</v>
      </c>
      <c r="C60" t="s">
        <v>264</v>
      </c>
      <c r="D60" t="s">
        <v>86</v>
      </c>
      <c r="E60" t="b">
        <f>ISNUMBER(SEARCH(作業検索,tbl[[#This Row],[作業名]]))</f>
        <v>1</v>
      </c>
      <c r="G60" t="str">
        <v>パン製造作業</v>
      </c>
    </row>
    <row r="61" spans="1:7">
      <c r="A61">
        <f t="shared" si="1"/>
        <v>60</v>
      </c>
      <c r="B61" t="s">
        <v>255</v>
      </c>
      <c r="C61" t="s">
        <v>311</v>
      </c>
      <c r="D61" t="s">
        <v>135</v>
      </c>
      <c r="E61" t="b">
        <f>ISNUMBER(SEARCH(作業検索,tbl[[#This Row],[作業名]]))</f>
        <v>1</v>
      </c>
      <c r="G61" t="str">
        <v>ハム・ソーセージ・ベーコン製造作業</v>
      </c>
    </row>
    <row r="62" spans="1:7">
      <c r="A62">
        <f t="shared" si="1"/>
        <v>61</v>
      </c>
      <c r="B62" t="s">
        <v>275</v>
      </c>
      <c r="C62" t="s">
        <v>321</v>
      </c>
      <c r="D62" t="s">
        <v>87</v>
      </c>
      <c r="E62" t="b">
        <f>ISNUMBER(SEARCH(作業検索,tbl[[#This Row],[作業名]]))</f>
        <v>1</v>
      </c>
      <c r="G62" t="str">
        <v>かまぼこ製品製造作業</v>
      </c>
    </row>
    <row r="63" spans="1:7">
      <c r="A63">
        <f t="shared" si="1"/>
        <v>62</v>
      </c>
      <c r="B63" t="s">
        <v>221</v>
      </c>
      <c r="C63" t="s">
        <v>222</v>
      </c>
      <c r="D63" t="s">
        <v>88</v>
      </c>
      <c r="E63" t="b">
        <f>ISNUMBER(SEARCH(作業検索,tbl[[#This Row],[作業名]]))</f>
        <v>1</v>
      </c>
      <c r="G63" t="str">
        <v>大工工事作業</v>
      </c>
    </row>
    <row r="64" spans="1:7">
      <c r="A64">
        <f t="shared" si="1"/>
        <v>63</v>
      </c>
      <c r="B64" t="s">
        <v>223</v>
      </c>
      <c r="C64" t="s">
        <v>224</v>
      </c>
      <c r="D64" t="s">
        <v>89</v>
      </c>
      <c r="E64" t="b">
        <f>ISNUMBER(SEARCH(作業検索,tbl[[#This Row],[作業名]]))</f>
        <v>1</v>
      </c>
      <c r="G64" t="str">
        <v>かわらぶき作業</v>
      </c>
    </row>
    <row r="65" spans="1:7">
      <c r="A65">
        <f t="shared" si="1"/>
        <v>64</v>
      </c>
      <c r="B65" t="s">
        <v>225</v>
      </c>
      <c r="C65" t="s">
        <v>226</v>
      </c>
      <c r="D65" t="s">
        <v>90</v>
      </c>
      <c r="E65" t="b">
        <f>ISNUMBER(SEARCH(作業検索,tbl[[#This Row],[作業名]]))</f>
        <v>1</v>
      </c>
      <c r="G65" t="str">
        <v>とび作業</v>
      </c>
    </row>
    <row r="66" spans="1:7">
      <c r="A66">
        <f t="shared" ref="A66:A88" si="2">ROW()-1</f>
        <v>65</v>
      </c>
      <c r="B66" t="s">
        <v>227</v>
      </c>
      <c r="C66" t="s">
        <v>181</v>
      </c>
      <c r="D66" t="s">
        <v>91</v>
      </c>
      <c r="E66" t="b">
        <f>ISNUMBER(SEARCH(作業検索,tbl[[#This Row],[作業名]]))</f>
        <v>1</v>
      </c>
      <c r="G66" t="str">
        <v>左官作業</v>
      </c>
    </row>
    <row r="67" spans="1:7">
      <c r="A67">
        <f t="shared" si="2"/>
        <v>66</v>
      </c>
      <c r="B67" t="s">
        <v>228</v>
      </c>
      <c r="C67" t="s">
        <v>299</v>
      </c>
      <c r="D67" t="s">
        <v>92</v>
      </c>
      <c r="E67" t="b">
        <f>ISNUMBER(SEARCH(作業検索,tbl[[#This Row],[作業名]]))</f>
        <v>1</v>
      </c>
      <c r="G67" t="str">
        <v>築炉作業</v>
      </c>
    </row>
    <row r="68" spans="1:7">
      <c r="A68">
        <f t="shared" si="2"/>
        <v>67</v>
      </c>
      <c r="B68" t="s">
        <v>229</v>
      </c>
      <c r="C68" t="s">
        <v>230</v>
      </c>
      <c r="D68" t="s">
        <v>93</v>
      </c>
      <c r="E68" t="b">
        <f>ISNUMBER(SEARCH(作業検索,tbl[[#This Row],[作業名]]))</f>
        <v>1</v>
      </c>
      <c r="G68" t="str">
        <v>タイル張り作業</v>
      </c>
    </row>
    <row r="69" spans="1:7">
      <c r="A69">
        <f t="shared" si="2"/>
        <v>68</v>
      </c>
      <c r="B69" t="s">
        <v>231</v>
      </c>
      <c r="C69" t="s">
        <v>232</v>
      </c>
      <c r="D69" t="s">
        <v>94</v>
      </c>
      <c r="E69" t="b">
        <f>ISNUMBER(SEARCH(作業検索,tbl[[#This Row],[作業名]]))</f>
        <v>1</v>
      </c>
      <c r="G69" t="str">
        <v>建築配管作業</v>
      </c>
    </row>
    <row r="70" spans="1:7">
      <c r="A70">
        <f t="shared" si="2"/>
        <v>69</v>
      </c>
      <c r="B70" t="s">
        <v>233</v>
      </c>
      <c r="C70" t="s">
        <v>232</v>
      </c>
      <c r="D70" t="s">
        <v>95</v>
      </c>
      <c r="E70" t="b">
        <f>ISNUMBER(SEARCH(作業検索,tbl[[#This Row],[作業名]]))</f>
        <v>1</v>
      </c>
      <c r="G70" t="str">
        <v>プラント配管作業</v>
      </c>
    </row>
    <row r="71" spans="1:7">
      <c r="A71">
        <f t="shared" si="2"/>
        <v>70</v>
      </c>
      <c r="B71" t="s">
        <v>245</v>
      </c>
      <c r="C71" t="s">
        <v>306</v>
      </c>
      <c r="D71" t="s">
        <v>96</v>
      </c>
      <c r="E71" t="b">
        <f>ISNUMBER(SEARCH(作業検索,tbl[[#This Row],[作業名]]))</f>
        <v>1</v>
      </c>
      <c r="G71" t="str">
        <v>型枠工事作業</v>
      </c>
    </row>
    <row r="72" spans="1:7">
      <c r="A72">
        <f t="shared" si="2"/>
        <v>71</v>
      </c>
      <c r="B72" t="s">
        <v>234</v>
      </c>
      <c r="C72" t="s">
        <v>300</v>
      </c>
      <c r="D72" t="s">
        <v>97</v>
      </c>
      <c r="E72" t="b">
        <f>ISNUMBER(SEARCH(作業検索,tbl[[#This Row],[作業名]]))</f>
        <v>1</v>
      </c>
      <c r="G72" t="str">
        <v>鉄筋組立て作業</v>
      </c>
    </row>
    <row r="73" spans="1:7">
      <c r="A73">
        <f t="shared" si="2"/>
        <v>72</v>
      </c>
      <c r="B73" t="s">
        <v>276</v>
      </c>
      <c r="C73" t="s">
        <v>322</v>
      </c>
      <c r="D73" t="s">
        <v>98</v>
      </c>
      <c r="E73" t="b">
        <f>ISNUMBER(SEARCH(作業検索,tbl[[#This Row],[作業名]]))</f>
        <v>1</v>
      </c>
      <c r="G73" t="str">
        <v>コンクリート圧送工事作業</v>
      </c>
    </row>
    <row r="74" spans="1:7">
      <c r="A74">
        <f t="shared" si="2"/>
        <v>73</v>
      </c>
      <c r="B74" t="s">
        <v>246</v>
      </c>
      <c r="C74" t="s">
        <v>307</v>
      </c>
      <c r="D74" t="s">
        <v>99</v>
      </c>
      <c r="E74" t="b">
        <f>ISNUMBER(SEARCH(作業検索,tbl[[#This Row],[作業名]]))</f>
        <v>1</v>
      </c>
      <c r="G74" t="str">
        <v>シーリング防水工事作業</v>
      </c>
    </row>
    <row r="75" spans="1:7">
      <c r="A75">
        <f t="shared" si="2"/>
        <v>74</v>
      </c>
      <c r="B75" t="s">
        <v>270</v>
      </c>
      <c r="C75" t="s">
        <v>320</v>
      </c>
      <c r="D75" t="s">
        <v>100</v>
      </c>
      <c r="E75" t="b">
        <f>ISNUMBER(SEARCH(作業検索,tbl[[#This Row],[作業名]]))</f>
        <v>1</v>
      </c>
      <c r="G75" t="str">
        <v>プラスチック系床仕上げ工事作業</v>
      </c>
    </row>
    <row r="76" spans="1:7">
      <c r="A76">
        <f t="shared" si="2"/>
        <v>75</v>
      </c>
      <c r="B76" t="s">
        <v>271</v>
      </c>
      <c r="C76" t="s">
        <v>320</v>
      </c>
      <c r="D76" t="s">
        <v>101</v>
      </c>
      <c r="E76" t="b">
        <f>ISNUMBER(SEARCH(作業検索,tbl[[#This Row],[作業名]]))</f>
        <v>1</v>
      </c>
      <c r="G76" t="str">
        <v>カーペット系床仕上げ工事作業</v>
      </c>
    </row>
    <row r="77" spans="1:7">
      <c r="A77">
        <f t="shared" si="2"/>
        <v>76</v>
      </c>
      <c r="B77" t="s">
        <v>272</v>
      </c>
      <c r="C77" t="s">
        <v>320</v>
      </c>
      <c r="D77" t="s">
        <v>102</v>
      </c>
      <c r="E77" t="b">
        <f>ISNUMBER(SEARCH(作業検索,tbl[[#This Row],[作業名]]))</f>
        <v>1</v>
      </c>
      <c r="G77" t="str">
        <v>鋼製下地工事作業</v>
      </c>
    </row>
    <row r="78" spans="1:7">
      <c r="A78">
        <f t="shared" si="2"/>
        <v>77</v>
      </c>
      <c r="B78" t="s">
        <v>273</v>
      </c>
      <c r="C78" t="s">
        <v>320</v>
      </c>
      <c r="D78" t="s">
        <v>103</v>
      </c>
      <c r="E78" t="b">
        <f>ISNUMBER(SEARCH(作業検索,tbl[[#This Row],[作業名]]))</f>
        <v>1</v>
      </c>
      <c r="G78" t="str">
        <v>ボード仕上げ工事作業</v>
      </c>
    </row>
    <row r="79" spans="1:7">
      <c r="A79">
        <f t="shared" si="2"/>
        <v>78</v>
      </c>
      <c r="B79" t="s">
        <v>274</v>
      </c>
      <c r="C79" t="s">
        <v>320</v>
      </c>
      <c r="D79" t="s">
        <v>104</v>
      </c>
      <c r="E79" t="b">
        <f>ISNUMBER(SEARCH(作業検索,tbl[[#This Row],[作業名]]))</f>
        <v>1</v>
      </c>
      <c r="G79" t="str">
        <v>カーテン工事作業</v>
      </c>
    </row>
    <row r="80" spans="1:7">
      <c r="A80">
        <f t="shared" si="2"/>
        <v>79</v>
      </c>
      <c r="B80" t="s">
        <v>235</v>
      </c>
      <c r="C80" t="s">
        <v>301</v>
      </c>
      <c r="D80" t="s">
        <v>105</v>
      </c>
      <c r="E80" t="b">
        <f>ISNUMBER(SEARCH(作業検索,tbl[[#This Row],[作業名]]))</f>
        <v>1</v>
      </c>
      <c r="G80" t="str">
        <v>保温保冷工事作業</v>
      </c>
    </row>
    <row r="81" spans="1:7">
      <c r="A81">
        <f t="shared" si="2"/>
        <v>80</v>
      </c>
      <c r="B81" t="s">
        <v>252</v>
      </c>
      <c r="C81" t="s">
        <v>310</v>
      </c>
      <c r="D81" t="s">
        <v>106</v>
      </c>
      <c r="E81" t="b">
        <f>ISNUMBER(SEARCH(作業検索,tbl[[#This Row],[作業名]]))</f>
        <v>1</v>
      </c>
      <c r="G81" t="str">
        <v>ビル用サッシ施工作業</v>
      </c>
    </row>
    <row r="82" spans="1:7">
      <c r="A82">
        <f t="shared" si="2"/>
        <v>81</v>
      </c>
      <c r="B82" t="s">
        <v>265</v>
      </c>
      <c r="C82" t="s">
        <v>317</v>
      </c>
      <c r="D82" t="s">
        <v>281</v>
      </c>
      <c r="E82" t="b">
        <f>ISNUMBER(SEARCH(作業検索,tbl[[#This Row],[作業名]]))</f>
        <v>1</v>
      </c>
      <c r="G82" t="str">
        <v>ウェルポイント工事作業</v>
      </c>
    </row>
    <row r="83" spans="1:7">
      <c r="A83">
        <f t="shared" si="2"/>
        <v>82</v>
      </c>
      <c r="B83" t="s">
        <v>236</v>
      </c>
      <c r="C83" t="s">
        <v>302</v>
      </c>
      <c r="D83" t="s">
        <v>107</v>
      </c>
      <c r="E83" t="b">
        <f>ISNUMBER(SEARCH(作業検索,tbl[[#This Row],[作業名]]))</f>
        <v>1</v>
      </c>
      <c r="G83" t="str">
        <v>壁装作業</v>
      </c>
    </row>
    <row r="84" spans="1:7">
      <c r="A84">
        <f t="shared" si="2"/>
        <v>83</v>
      </c>
      <c r="B84" t="s">
        <v>237</v>
      </c>
      <c r="C84" t="s">
        <v>303</v>
      </c>
      <c r="D84" t="s">
        <v>108</v>
      </c>
      <c r="E84" t="b">
        <f>ISNUMBER(SEARCH(作業検索,tbl[[#This Row],[作業名]]))</f>
        <v>1</v>
      </c>
      <c r="G84" t="str">
        <v>建築塗装作業</v>
      </c>
    </row>
    <row r="85" spans="1:7">
      <c r="A85">
        <f t="shared" si="2"/>
        <v>84</v>
      </c>
      <c r="B85" t="s">
        <v>238</v>
      </c>
      <c r="C85" t="s">
        <v>303</v>
      </c>
      <c r="D85" t="s">
        <v>109</v>
      </c>
      <c r="E85" t="b">
        <f>ISNUMBER(SEARCH(作業検索,tbl[[#This Row],[作業名]]))</f>
        <v>1</v>
      </c>
      <c r="G85" t="str">
        <v>金属塗装作業</v>
      </c>
    </row>
    <row r="86" spans="1:7">
      <c r="A86">
        <f t="shared" si="2"/>
        <v>85</v>
      </c>
      <c r="B86" t="s">
        <v>239</v>
      </c>
      <c r="C86" t="s">
        <v>303</v>
      </c>
      <c r="D86" t="s">
        <v>110</v>
      </c>
      <c r="E86" t="b">
        <f>ISNUMBER(SEARCH(作業検索,tbl[[#This Row],[作業名]]))</f>
        <v>1</v>
      </c>
      <c r="G86" t="str">
        <v>鋼橋塗装作業</v>
      </c>
    </row>
    <row r="87" spans="1:7">
      <c r="A87">
        <f t="shared" si="2"/>
        <v>86</v>
      </c>
      <c r="B87" t="s">
        <v>240</v>
      </c>
      <c r="C87" t="s">
        <v>303</v>
      </c>
      <c r="D87" t="s">
        <v>111</v>
      </c>
      <c r="E87" t="b">
        <f>ISNUMBER(SEARCH(作業検索,tbl[[#This Row],[作業名]]))</f>
        <v>1</v>
      </c>
      <c r="G87" t="str">
        <v>噴霧塗装作業</v>
      </c>
    </row>
    <row r="88" spans="1:7">
      <c r="A88">
        <f t="shared" si="2"/>
        <v>87</v>
      </c>
      <c r="B88" t="s">
        <v>253</v>
      </c>
      <c r="C88" t="s">
        <v>254</v>
      </c>
      <c r="D88" t="s">
        <v>112</v>
      </c>
      <c r="E88" t="b">
        <f>ISNUMBER(SEARCH(作業検索,tbl[[#This Row],[作業名]]))</f>
        <v>1</v>
      </c>
      <c r="G88" t="str">
        <v>工業包装作業</v>
      </c>
    </row>
  </sheetData>
  <phoneticPr fontId="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実施計画書 </vt:lpstr>
      <vt:lpstr>実施計画書（記入例）</vt:lpstr>
      <vt:lpstr>試験会場の変更</vt:lpstr>
      <vt:lpstr>検定委員の変更</vt:lpstr>
      <vt:lpstr>data</vt:lpstr>
      <vt:lpstr>'実施計画書 '!Print_Area</vt:lpstr>
      <vt:lpstr>'実施計画書（記入例）'!Print_Area</vt:lpstr>
      <vt:lpstr>作業検索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尾﨑 剛志</dc:creator>
  <cp:lastModifiedBy>大矢麻衣子</cp:lastModifiedBy>
  <cp:lastPrinted>2026-10-06T03:58:07Z</cp:lastPrinted>
  <dcterms:created xsi:type="dcterms:W3CDTF">2025-07-09T05:53:43Z</dcterms:created>
  <dcterms:modified xsi:type="dcterms:W3CDTF">2026-10-06T03:59:44Z</dcterms:modified>
</cp:coreProperties>
</file>